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40" activeTab="0"/>
  </bookViews>
  <sheets>
    <sheet name="PLAN BW II stopień-WSA" sheetId="1" r:id="rId1"/>
  </sheets>
  <definedNames>
    <definedName name="_xlnm.Print_Titles" localSheetId="0">'PLAN BW II stopień-WSA'!$1:$3</definedName>
  </definedNames>
  <calcPr fullCalcOnLoad="1"/>
</workbook>
</file>

<file path=xl/sharedStrings.xml><?xml version="1.0" encoding="utf-8"?>
<sst xmlns="http://schemas.openxmlformats.org/spreadsheetml/2006/main" count="489" uniqueCount="135">
  <si>
    <t>Lp.</t>
  </si>
  <si>
    <t xml:space="preserve">Forma </t>
  </si>
  <si>
    <t>zaliczenia</t>
  </si>
  <si>
    <t xml:space="preserve">ECTS </t>
  </si>
  <si>
    <t>[A, P, CT,</t>
  </si>
  <si>
    <t>Pr, PD]***</t>
  </si>
  <si>
    <t>I</t>
  </si>
  <si>
    <t>o</t>
  </si>
  <si>
    <t>II</t>
  </si>
  <si>
    <t>III</t>
  </si>
  <si>
    <t>f</t>
  </si>
  <si>
    <t>V</t>
  </si>
  <si>
    <t>IV</t>
  </si>
  <si>
    <t>E</t>
  </si>
  <si>
    <t>Z</t>
  </si>
  <si>
    <t>PU</t>
  </si>
  <si>
    <t>P</t>
  </si>
  <si>
    <t xml:space="preserve">                                                                            Study plan for the faculty: Internal Security                 </t>
  </si>
  <si>
    <t xml:space="preserve">             Specialisation: Civil Service</t>
  </si>
  <si>
    <t>Training profile: practical</t>
  </si>
  <si>
    <t>Form of study: full-time</t>
  </si>
  <si>
    <t>Education area: safety science</t>
  </si>
  <si>
    <t>Year I, term 1</t>
  </si>
  <si>
    <t>Content Group</t>
  </si>
  <si>
    <t>Basic</t>
  </si>
  <si>
    <t>History of internal security</t>
  </si>
  <si>
    <t>Information security</t>
  </si>
  <si>
    <t>Physical education</t>
  </si>
  <si>
    <t>Geography of hazards</t>
  </si>
  <si>
    <t>Foreign language of choice: English, German, Russian</t>
  </si>
  <si>
    <t>Total hours</t>
  </si>
  <si>
    <t>The Directorate-General for Directions</t>
  </si>
  <si>
    <t>Internal Security Strategy</t>
  </si>
  <si>
    <t>Management of internal security systems</t>
  </si>
  <si>
    <t>Crime prevention strategy</t>
  </si>
  <si>
    <t xml:space="preserve">Command and management of human resources in security bodies </t>
  </si>
  <si>
    <t>Modern criminological theories</t>
  </si>
  <si>
    <t xml:space="preserve">Pre-medical rescue </t>
  </si>
  <si>
    <t>The Commission's Specialist Group</t>
  </si>
  <si>
    <t>Internship</t>
  </si>
  <si>
    <t>Number of hours per term 1</t>
  </si>
  <si>
    <t>Number of hours per term 2</t>
  </si>
  <si>
    <t>Number of hours per term 3</t>
  </si>
  <si>
    <t>Number of hours per term 4</t>
  </si>
  <si>
    <t xml:space="preserve">* own work - without the presence of an academic teacher                 </t>
  </si>
  <si>
    <t>Year I, term 2</t>
  </si>
  <si>
    <t>Communication in society</t>
  </si>
  <si>
    <t>Basics of security logistics</t>
  </si>
  <si>
    <t>Methodology of security research</t>
  </si>
  <si>
    <t xml:space="preserve">Internal security in the age of globalisation </t>
  </si>
  <si>
    <t>Crisis management</t>
  </si>
  <si>
    <t>Security and protection of national and EU borders</t>
  </si>
  <si>
    <t>Security education</t>
  </si>
  <si>
    <t>Economic activities in areas related to internal security</t>
  </si>
  <si>
    <t>Number of hours per I year</t>
  </si>
  <si>
    <t>Course to choose from</t>
  </si>
  <si>
    <t>GROM SURVIVAL SCHOOL</t>
  </si>
  <si>
    <t>Year II, term 3</t>
  </si>
  <si>
    <t xml:space="preserve">Road safety </t>
  </si>
  <si>
    <t>Applied criminology</t>
  </si>
  <si>
    <t>Community safety Civil protection and civil defense</t>
  </si>
  <si>
    <t>Specialist Services - Specialist State Services</t>
  </si>
  <si>
    <t>Preparation of the diploma paper and the diploma examination</t>
  </si>
  <si>
    <t>Year II, term 4</t>
  </si>
  <si>
    <t>Rights and obligations of security officers and staff</t>
  </si>
  <si>
    <t>Protection of mass impez</t>
  </si>
  <si>
    <t>Contemporary terrorist threats</t>
  </si>
  <si>
    <t>Course to choose from (Internal Security System Threat Monitoring+ Academic Legion 30h)</t>
  </si>
  <si>
    <t>Number of hours per II year</t>
  </si>
  <si>
    <t>Role and tasks of the PSP in the internal security system</t>
  </si>
  <si>
    <t>Monitoring threats in the internal security system</t>
  </si>
  <si>
    <t>SC tasks in the area of internal security</t>
  </si>
  <si>
    <t>Tasks of the secret services in the internal security system</t>
  </si>
  <si>
    <t>Counterterrorism methodology</t>
  </si>
  <si>
    <t>Command and direct the operations of uniformed services</t>
  </si>
  <si>
    <t>Cyberterrorism</t>
  </si>
  <si>
    <t>Critical Infrastructure Protection</t>
  </si>
  <si>
    <t>Asymmetric threats to national internal security</t>
  </si>
  <si>
    <t>Forensic methodology</t>
  </si>
  <si>
    <t>Decision making and decision making - a simulation game</t>
  </si>
  <si>
    <t>Diplomacy in the public service</t>
  </si>
  <si>
    <t>National Rescue and Firefighting System - case study.</t>
  </si>
  <si>
    <t>Police in the internal security system.</t>
  </si>
  <si>
    <t>Prison Service in the Internal Security System.</t>
  </si>
  <si>
    <t>SG tasks in the area of internal security</t>
  </si>
  <si>
    <t>YEAR I and II</t>
  </si>
  <si>
    <t xml:space="preserve">*** FINAL ASSESSMENT: E - exam, Z - pass/fail, PU - skills presentation, P - project                 </t>
  </si>
  <si>
    <t>Module name</t>
  </si>
  <si>
    <t>Term</t>
  </si>
  <si>
    <t>Number of ECTS points</t>
  </si>
  <si>
    <t>total</t>
  </si>
  <si>
    <t>with the direct participation of an academic teacher</t>
  </si>
  <si>
    <t>independent student work</t>
  </si>
  <si>
    <t>Number of teaching hours</t>
  </si>
  <si>
    <t>of which: organised activities</t>
  </si>
  <si>
    <t>lectures</t>
  </si>
  <si>
    <t>discussion</t>
  </si>
  <si>
    <t>laboratories, specialist labs</t>
  </si>
  <si>
    <t>project</t>
  </si>
  <si>
    <t>consultations</t>
  </si>
  <si>
    <t>Own work</t>
  </si>
  <si>
    <t>Form of credit</t>
  </si>
  <si>
    <t>Number</t>
  </si>
  <si>
    <t>of points</t>
  </si>
  <si>
    <t>for practical</t>
  </si>
  <si>
    <t>work</t>
  </si>
  <si>
    <t>Status of the</t>
  </si>
  <si>
    <t>course:</t>
  </si>
  <si>
    <t>course</t>
  </si>
  <si>
    <t>Total</t>
  </si>
  <si>
    <t>Of a practical nature</t>
  </si>
  <si>
    <t>Of a theoretical nature</t>
  </si>
  <si>
    <t>Form of education/level of study: II cycle</t>
  </si>
  <si>
    <t>The qualifications obtained: II cycle</t>
  </si>
  <si>
    <t>Type of</t>
  </si>
  <si>
    <t>activity</t>
  </si>
  <si>
    <t>mandatory</t>
  </si>
  <si>
    <t>or</t>
  </si>
  <si>
    <t>optional</t>
  </si>
  <si>
    <t>** auditory exercises, practical activities, Terminars</t>
  </si>
  <si>
    <t>*** - the kind of classes: A - auditorium classes, Terminars; P - practical classes (laboratories, projects, other) ZP - practical classes; Pr - practice; PD - thesis</t>
  </si>
  <si>
    <t>Diploma Terminar</t>
  </si>
  <si>
    <t>Term 3 or 4</t>
  </si>
  <si>
    <t>Term 3 or 5</t>
  </si>
  <si>
    <t>optional for 3 or 4 term</t>
  </si>
  <si>
    <t>Optional Courses/ Course to choose from</t>
  </si>
  <si>
    <t>Number of ECTS points (practical classes)</t>
  </si>
  <si>
    <t>Number of ECTS points (optional subjects)</t>
  </si>
  <si>
    <t>Number of ECTS points (total)</t>
  </si>
  <si>
    <t>Number of ECTS points per term 1</t>
  </si>
  <si>
    <t>Number of ECTS points per term 2</t>
  </si>
  <si>
    <t>Number of ECTS points in the I year</t>
  </si>
  <si>
    <t>Number of ECTS points per term 3</t>
  </si>
  <si>
    <t>Number of ECTS points per term 4</t>
  </si>
  <si>
    <t>Number of ECTS points in the II year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</si>
</sst>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53">
    <font>
      <sz val="12"/>
      <name val="Times New Roman"/>
      <family val="0"/>
    </font>
    <font>
      <sz val="11"/>
      <color indexed="8"/>
      <name val="Czcionka tekstu podstawowego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.2"/>
      <color indexed="12"/>
      <name val="Times New Roman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.2"/>
      <color indexed="20"/>
      <name val="Times New Roman"/>
      <family val="1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.2"/>
      <color theme="10"/>
      <name val="Times New Roman"/>
      <family val="1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.2"/>
      <color theme="11"/>
      <name val="Times New Roman"/>
      <family val="1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>
        <color indexed="63"/>
      </left>
      <right/>
      <top style="thin"/>
      <bottom style="thin"/>
    </border>
    <border>
      <left/>
      <right/>
      <top style="thin"/>
      <bottom/>
    </border>
    <border>
      <left>
        <color indexed="63"/>
      </left>
      <right/>
      <top style="medium"/>
      <bottom style="medium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5">
    <xf numFmtId="0" fontId="0" fillId="0" borderId="0" xfId="0" applyAlignment="1">
      <alignment/>
    </xf>
    <xf numFmtId="0" fontId="50" fillId="33" borderId="10" xfId="52" applyFont="1" applyFill="1" applyBorder="1" applyAlignment="1">
      <alignment wrapText="1"/>
      <protection/>
    </xf>
    <xf numFmtId="0" fontId="50" fillId="33" borderId="11" xfId="52" applyFont="1" applyFill="1" applyBorder="1" applyAlignment="1">
      <alignment horizontal="center"/>
      <protection/>
    </xf>
    <xf numFmtId="0" fontId="50" fillId="33" borderId="12" xfId="52" applyFont="1" applyFill="1" applyBorder="1" applyAlignment="1">
      <alignment wrapText="1"/>
      <protection/>
    </xf>
    <xf numFmtId="0" fontId="5" fillId="33" borderId="0" xfId="52" applyFont="1" applyFill="1" applyAlignment="1">
      <alignment horizontal="center"/>
      <protection/>
    </xf>
    <xf numFmtId="0" fontId="5" fillId="33" borderId="0" xfId="52" applyFont="1" applyFill="1" applyAlignment="1">
      <alignment horizontal="left"/>
      <protection/>
    </xf>
    <xf numFmtId="0" fontId="5" fillId="33" borderId="0" xfId="52" applyFill="1">
      <alignment/>
      <protection/>
    </xf>
    <xf numFmtId="0" fontId="5" fillId="33" borderId="0" xfId="52" applyFill="1" applyAlignment="1">
      <alignment horizontal="center"/>
      <protection/>
    </xf>
    <xf numFmtId="0" fontId="5" fillId="33" borderId="0" xfId="52" applyFont="1" applyFill="1" applyAlignment="1">
      <alignment horizontal="left"/>
      <protection/>
    </xf>
    <xf numFmtId="0" fontId="5" fillId="33" borderId="0" xfId="52" applyFill="1" applyAlignment="1">
      <alignment horizontal="left"/>
      <protection/>
    </xf>
    <xf numFmtId="0" fontId="5" fillId="33" borderId="0" xfId="52" applyFont="1" applyFill="1">
      <alignment/>
      <protection/>
    </xf>
    <xf numFmtId="16" fontId="5" fillId="33" borderId="0" xfId="52" applyNumberFormat="1" applyFill="1" applyAlignment="1">
      <alignment horizontal="center"/>
      <protection/>
    </xf>
    <xf numFmtId="0" fontId="6" fillId="33" borderId="0" xfId="52" applyFont="1" applyFill="1">
      <alignment/>
      <protection/>
    </xf>
    <xf numFmtId="0" fontId="5" fillId="33" borderId="13" xfId="52" applyFill="1" applyBorder="1" applyAlignment="1">
      <alignment horizontal="center"/>
      <protection/>
    </xf>
    <xf numFmtId="0" fontId="5" fillId="33" borderId="14" xfId="52" applyFont="1" applyFill="1" applyBorder="1" applyAlignment="1">
      <alignment horizontal="center" wrapText="1"/>
      <protection/>
    </xf>
    <xf numFmtId="0" fontId="4" fillId="33" borderId="15" xfId="52" applyFont="1" applyFill="1" applyBorder="1" applyAlignment="1">
      <alignment horizontal="center" wrapText="1"/>
      <protection/>
    </xf>
    <xf numFmtId="0" fontId="5" fillId="33" borderId="16" xfId="52" applyFont="1" applyFill="1" applyBorder="1">
      <alignment/>
      <protection/>
    </xf>
    <xf numFmtId="0" fontId="7" fillId="33" borderId="17" xfId="52" applyFont="1" applyFill="1" applyBorder="1" applyAlignment="1">
      <alignment horizontal="center"/>
      <protection/>
    </xf>
    <xf numFmtId="0" fontId="7" fillId="33" borderId="16" xfId="52" applyFont="1" applyFill="1" applyBorder="1" applyAlignment="1">
      <alignment horizontal="center"/>
      <protection/>
    </xf>
    <xf numFmtId="0" fontId="7" fillId="33" borderId="14" xfId="52" applyFont="1" applyFill="1" applyBorder="1" applyAlignment="1">
      <alignment horizontal="center"/>
      <protection/>
    </xf>
    <xf numFmtId="0" fontId="5" fillId="33" borderId="15" xfId="52" applyFont="1" applyFill="1" applyBorder="1" applyAlignment="1">
      <alignment horizontal="center"/>
      <protection/>
    </xf>
    <xf numFmtId="0" fontId="7" fillId="33" borderId="0" xfId="52" applyFont="1" applyFill="1" applyBorder="1" applyAlignment="1">
      <alignment horizontal="left"/>
      <protection/>
    </xf>
    <xf numFmtId="0" fontId="5" fillId="33" borderId="18" xfId="52" applyFont="1" applyFill="1" applyBorder="1" applyAlignment="1">
      <alignment horizontal="center" wrapText="1"/>
      <protection/>
    </xf>
    <xf numFmtId="0" fontId="4" fillId="33" borderId="19" xfId="52" applyFont="1" applyFill="1" applyBorder="1" applyAlignment="1">
      <alignment horizontal="center" wrapText="1"/>
      <protection/>
    </xf>
    <xf numFmtId="0" fontId="5" fillId="33" borderId="0" xfId="52" applyFont="1" applyFill="1" applyBorder="1" applyAlignment="1">
      <alignment horizontal="center"/>
      <protection/>
    </xf>
    <xf numFmtId="0" fontId="5" fillId="33" borderId="18" xfId="52" applyFill="1" applyBorder="1" applyAlignment="1">
      <alignment horizontal="center"/>
      <protection/>
    </xf>
    <xf numFmtId="0" fontId="7" fillId="33" borderId="20" xfId="52" applyFont="1" applyFill="1" applyBorder="1" applyAlignment="1">
      <alignment horizontal="center"/>
      <protection/>
    </xf>
    <xf numFmtId="0" fontId="7" fillId="33" borderId="0" xfId="52" applyFont="1" applyFill="1" applyBorder="1" applyAlignment="1">
      <alignment horizontal="center"/>
      <protection/>
    </xf>
    <xf numFmtId="0" fontId="7" fillId="33" borderId="18" xfId="52" applyFont="1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left"/>
      <protection/>
    </xf>
    <xf numFmtId="0" fontId="4" fillId="33" borderId="18" xfId="52" applyFont="1" applyFill="1" applyBorder="1" applyAlignment="1">
      <alignment horizontal="center" wrapText="1"/>
      <protection/>
    </xf>
    <xf numFmtId="0" fontId="7" fillId="33" borderId="11" xfId="52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9" fillId="33" borderId="11" xfId="52" applyFont="1" applyFill="1" applyBorder="1" applyAlignment="1">
      <alignment horizontal="center" vertical="center" wrapText="1"/>
      <protection/>
    </xf>
    <xf numFmtId="0" fontId="7" fillId="33" borderId="19" xfId="52" applyFont="1" applyFill="1" applyBorder="1" applyAlignment="1">
      <alignment horizontal="center"/>
      <protection/>
    </xf>
    <xf numFmtId="0" fontId="5" fillId="33" borderId="18" xfId="52" applyFill="1" applyBorder="1" applyAlignment="1">
      <alignment horizontal="center" wrapText="1"/>
      <protection/>
    </xf>
    <xf numFmtId="0" fontId="5" fillId="33" borderId="0" xfId="52" applyFill="1" applyBorder="1">
      <alignment/>
      <protection/>
    </xf>
    <xf numFmtId="0" fontId="5" fillId="33" borderId="0" xfId="52" applyFill="1" applyBorder="1" applyAlignment="1">
      <alignment horizontal="center"/>
      <protection/>
    </xf>
    <xf numFmtId="0" fontId="5" fillId="33" borderId="20" xfId="52" applyFill="1" applyBorder="1" applyAlignment="1">
      <alignment horizontal="center"/>
      <protection/>
    </xf>
    <xf numFmtId="0" fontId="7" fillId="33" borderId="21" xfId="52" applyFont="1" applyFill="1" applyBorder="1" applyAlignment="1">
      <alignment horizontal="center"/>
      <protection/>
    </xf>
    <xf numFmtId="0" fontId="7" fillId="33" borderId="22" xfId="52" applyFont="1" applyFill="1" applyBorder="1" applyAlignment="1">
      <alignment horizontal="center"/>
      <protection/>
    </xf>
    <xf numFmtId="0" fontId="5" fillId="33" borderId="19" xfId="52" applyFill="1" applyBorder="1" applyAlignment="1">
      <alignment wrapText="1"/>
      <protection/>
    </xf>
    <xf numFmtId="0" fontId="5" fillId="33" borderId="21" xfId="52" applyFill="1" applyBorder="1" applyAlignment="1">
      <alignment horizontal="center"/>
      <protection/>
    </xf>
    <xf numFmtId="0" fontId="5" fillId="33" borderId="22" xfId="52" applyFill="1" applyBorder="1" applyAlignment="1">
      <alignment horizontal="center"/>
      <protection/>
    </xf>
    <xf numFmtId="0" fontId="5" fillId="33" borderId="23" xfId="52" applyFill="1" applyBorder="1" applyAlignment="1">
      <alignment horizontal="center" wrapText="1"/>
      <protection/>
    </xf>
    <xf numFmtId="0" fontId="5" fillId="33" borderId="24" xfId="52" applyFill="1" applyBorder="1" applyAlignment="1">
      <alignment wrapText="1"/>
      <protection/>
    </xf>
    <xf numFmtId="0" fontId="5" fillId="33" borderId="13" xfId="52" applyFill="1" applyBorder="1">
      <alignment/>
      <protection/>
    </xf>
    <xf numFmtId="0" fontId="5" fillId="33" borderId="23" xfId="52" applyFill="1" applyBorder="1" applyAlignment="1">
      <alignment horizontal="center"/>
      <protection/>
    </xf>
    <xf numFmtId="0" fontId="7" fillId="33" borderId="25" xfId="52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0" fontId="5" fillId="33" borderId="26" xfId="52" applyFill="1" applyBorder="1" applyAlignment="1">
      <alignment horizontal="center"/>
      <protection/>
    </xf>
    <xf numFmtId="0" fontId="5" fillId="33" borderId="25" xfId="52" applyFill="1" applyBorder="1" applyAlignment="1">
      <alignment horizontal="center"/>
      <protection/>
    </xf>
    <xf numFmtId="0" fontId="5" fillId="33" borderId="27" xfId="52" applyFill="1" applyBorder="1" applyAlignment="1">
      <alignment horizontal="center"/>
      <protection/>
    </xf>
    <xf numFmtId="0" fontId="5" fillId="33" borderId="28" xfId="52" applyFill="1" applyBorder="1" applyAlignment="1">
      <alignment horizontal="center"/>
      <protection/>
    </xf>
    <xf numFmtId="0" fontId="5" fillId="33" borderId="24" xfId="52" applyFont="1" applyFill="1" applyBorder="1" applyAlignment="1">
      <alignment horizontal="center"/>
      <protection/>
    </xf>
    <xf numFmtId="0" fontId="4" fillId="33" borderId="18" xfId="52" applyFont="1" applyFill="1" applyBorder="1" applyAlignment="1">
      <alignment wrapText="1"/>
      <protection/>
    </xf>
    <xf numFmtId="0" fontId="5" fillId="33" borderId="18" xfId="52" applyFont="1" applyFill="1" applyBorder="1">
      <alignment/>
      <protection/>
    </xf>
    <xf numFmtId="0" fontId="4" fillId="33" borderId="29" xfId="52" applyFont="1" applyFill="1" applyBorder="1" applyAlignment="1">
      <alignment horizontal="center"/>
      <protection/>
    </xf>
    <xf numFmtId="0" fontId="5" fillId="33" borderId="30" xfId="52" applyFill="1" applyBorder="1" applyAlignment="1">
      <alignment horizontal="center"/>
      <protection/>
    </xf>
    <xf numFmtId="0" fontId="5" fillId="33" borderId="31" xfId="52" applyFill="1" applyBorder="1" applyAlignment="1">
      <alignment horizontal="center"/>
      <protection/>
    </xf>
    <xf numFmtId="0" fontId="5" fillId="33" borderId="32" xfId="52" applyFill="1" applyBorder="1" applyAlignment="1">
      <alignment horizontal="center"/>
      <protection/>
    </xf>
    <xf numFmtId="0" fontId="5" fillId="33" borderId="33" xfId="52" applyFill="1" applyBorder="1" applyAlignment="1">
      <alignment horizontal="center"/>
      <protection/>
    </xf>
    <xf numFmtId="0" fontId="5" fillId="33" borderId="34" xfId="52" applyFill="1" applyBorder="1" applyAlignment="1">
      <alignment horizontal="center"/>
      <protection/>
    </xf>
    <xf numFmtId="0" fontId="5" fillId="33" borderId="35" xfId="52" applyFont="1" applyFill="1" applyBorder="1" applyAlignment="1">
      <alignment horizontal="center"/>
      <protection/>
    </xf>
    <xf numFmtId="0" fontId="4" fillId="33" borderId="36" xfId="52" applyFont="1" applyFill="1" applyBorder="1" applyAlignment="1">
      <alignment horizontal="center" wrapText="1"/>
      <protection/>
    </xf>
    <xf numFmtId="0" fontId="4" fillId="33" borderId="14" xfId="52" applyFont="1" applyFill="1" applyBorder="1" applyAlignment="1">
      <alignment wrapText="1"/>
      <protection/>
    </xf>
    <xf numFmtId="0" fontId="4" fillId="33" borderId="14" xfId="52" applyFont="1" applyFill="1" applyBorder="1">
      <alignment/>
      <protection/>
    </xf>
    <xf numFmtId="0" fontId="4" fillId="33" borderId="31" xfId="52" applyFont="1" applyFill="1" applyBorder="1" applyAlignment="1">
      <alignment horizontal="center"/>
      <protection/>
    </xf>
    <xf numFmtId="0" fontId="5" fillId="33" borderId="17" xfId="52" applyFill="1" applyBorder="1" applyAlignment="1">
      <alignment horizontal="center"/>
      <protection/>
    </xf>
    <xf numFmtId="0" fontId="5" fillId="33" borderId="37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2" xfId="52" applyFill="1" applyBorder="1" applyAlignment="1">
      <alignment horizontal="center" wrapText="1"/>
      <protection/>
    </xf>
    <xf numFmtId="0" fontId="5" fillId="33" borderId="38" xfId="52" applyFont="1" applyFill="1" applyBorder="1" applyAlignment="1">
      <alignment horizontal="center"/>
      <protection/>
    </xf>
    <xf numFmtId="0" fontId="5" fillId="33" borderId="39" xfId="52" applyFont="1" applyFill="1" applyBorder="1" applyAlignment="1">
      <alignment horizontal="center"/>
      <protection/>
    </xf>
    <xf numFmtId="0" fontId="5" fillId="33" borderId="40" xfId="52" applyFont="1" applyFill="1" applyBorder="1" applyAlignment="1">
      <alignment horizontal="center"/>
      <protection/>
    </xf>
    <xf numFmtId="0" fontId="5" fillId="33" borderId="41" xfId="52" applyFont="1" applyFill="1" applyBorder="1" applyAlignment="1">
      <alignment horizontal="center"/>
      <protection/>
    </xf>
    <xf numFmtId="0" fontId="5" fillId="33" borderId="42" xfId="52" applyFont="1" applyFill="1" applyBorder="1" applyAlignment="1">
      <alignment horizontal="center"/>
      <protection/>
    </xf>
    <xf numFmtId="0" fontId="5" fillId="33" borderId="43" xfId="52" applyFont="1" applyFill="1" applyBorder="1" applyAlignment="1">
      <alignment horizontal="center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44" xfId="52" applyFont="1" applyFill="1" applyBorder="1" applyAlignment="1">
      <alignment horizontal="center"/>
      <protection/>
    </xf>
    <xf numFmtId="0" fontId="5" fillId="33" borderId="45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/>
      <protection/>
    </xf>
    <xf numFmtId="0" fontId="5" fillId="33" borderId="46" xfId="52" applyFont="1" applyFill="1" applyBorder="1" applyAlignment="1">
      <alignment horizontal="center"/>
      <protection/>
    </xf>
    <xf numFmtId="0" fontId="5" fillId="33" borderId="47" xfId="52" applyFont="1" applyFill="1" applyBorder="1" applyAlignment="1">
      <alignment horizontal="center"/>
      <protection/>
    </xf>
    <xf numFmtId="0" fontId="5" fillId="33" borderId="48" xfId="52" applyFont="1" applyFill="1" applyBorder="1" applyAlignment="1">
      <alignment horizontal="center"/>
      <protection/>
    </xf>
    <xf numFmtId="0" fontId="5" fillId="33" borderId="49" xfId="52" applyFont="1" applyFill="1" applyBorder="1" applyAlignment="1">
      <alignment horizontal="center"/>
      <protection/>
    </xf>
    <xf numFmtId="0" fontId="5" fillId="33" borderId="50" xfId="52" applyFont="1" applyFill="1" applyBorder="1" applyAlignment="1">
      <alignment horizontal="center"/>
      <protection/>
    </xf>
    <xf numFmtId="0" fontId="5" fillId="33" borderId="51" xfId="52" applyFont="1" applyFill="1" applyBorder="1" applyAlignment="1">
      <alignment horizontal="center"/>
      <protection/>
    </xf>
    <xf numFmtId="0" fontId="5" fillId="33" borderId="52" xfId="52" applyFont="1" applyFill="1" applyBorder="1" applyAlignment="1">
      <alignment horizontal="center"/>
      <protection/>
    </xf>
    <xf numFmtId="0" fontId="5" fillId="33" borderId="53" xfId="52" applyFont="1" applyFill="1" applyBorder="1" applyAlignment="1">
      <alignment horizontal="center"/>
      <protection/>
    </xf>
    <xf numFmtId="0" fontId="5" fillId="33" borderId="54" xfId="52" applyFont="1" applyFill="1" applyBorder="1" applyAlignment="1">
      <alignment horizontal="center"/>
      <protection/>
    </xf>
    <xf numFmtId="0" fontId="5" fillId="33" borderId="55" xfId="52" applyFill="1" applyBorder="1" applyAlignment="1">
      <alignment horizontal="center" wrapText="1"/>
      <protection/>
    </xf>
    <xf numFmtId="0" fontId="5" fillId="33" borderId="56" xfId="52" applyFont="1" applyFill="1" applyBorder="1" applyAlignment="1">
      <alignment horizontal="center"/>
      <protection/>
    </xf>
    <xf numFmtId="0" fontId="5" fillId="33" borderId="10" xfId="52" applyFont="1" applyFill="1" applyBorder="1" applyAlignment="1">
      <alignment horizontal="center"/>
      <protection/>
    </xf>
    <xf numFmtId="0" fontId="5" fillId="33" borderId="57" xfId="52" applyFont="1" applyFill="1" applyBorder="1" applyAlignment="1">
      <alignment horizontal="center"/>
      <protection/>
    </xf>
    <xf numFmtId="0" fontId="5" fillId="33" borderId="58" xfId="52" applyFont="1" applyFill="1" applyBorder="1" applyAlignment="1">
      <alignment horizontal="center"/>
      <protection/>
    </xf>
    <xf numFmtId="0" fontId="5" fillId="33" borderId="59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57" xfId="52" applyFont="1" applyFill="1" applyBorder="1" applyAlignment="1">
      <alignment horizontal="center"/>
      <protection/>
    </xf>
    <xf numFmtId="0" fontId="50" fillId="33" borderId="55" xfId="52" applyFont="1" applyFill="1" applyBorder="1" applyAlignment="1">
      <alignment wrapText="1"/>
      <protection/>
    </xf>
    <xf numFmtId="0" fontId="5" fillId="33" borderId="11" xfId="52" applyFill="1" applyBorder="1" applyAlignment="1">
      <alignment horizontal="center"/>
      <protection/>
    </xf>
    <xf numFmtId="0" fontId="5" fillId="33" borderId="48" xfId="52" applyFill="1" applyBorder="1" applyAlignment="1">
      <alignment horizontal="center"/>
      <protection/>
    </xf>
    <xf numFmtId="0" fontId="5" fillId="33" borderId="35" xfId="52" applyFont="1" applyFill="1" applyBorder="1" applyAlignment="1">
      <alignment horizontal="center"/>
      <protection/>
    </xf>
    <xf numFmtId="0" fontId="5" fillId="33" borderId="60" xfId="52" applyFill="1" applyBorder="1" applyAlignment="1">
      <alignment horizontal="center" wrapText="1"/>
      <protection/>
    </xf>
    <xf numFmtId="0" fontId="50" fillId="33" borderId="61" xfId="52" applyFont="1" applyFill="1" applyBorder="1" applyAlignment="1">
      <alignment wrapText="1"/>
      <protection/>
    </xf>
    <xf numFmtId="0" fontId="4" fillId="33" borderId="53" xfId="52" applyFont="1" applyFill="1" applyBorder="1" applyAlignment="1">
      <alignment horizontal="center"/>
      <protection/>
    </xf>
    <xf numFmtId="0" fontId="4" fillId="33" borderId="51" xfId="52" applyFont="1" applyFill="1" applyBorder="1" applyAlignment="1">
      <alignment horizontal="center"/>
      <protection/>
    </xf>
    <xf numFmtId="0" fontId="4" fillId="33" borderId="62" xfId="52" applyFont="1" applyFill="1" applyBorder="1" applyAlignment="1">
      <alignment horizontal="center" wrapText="1"/>
      <protection/>
    </xf>
    <xf numFmtId="0" fontId="51" fillId="33" borderId="63" xfId="52" applyFont="1" applyFill="1" applyBorder="1" applyAlignment="1">
      <alignment wrapText="1"/>
      <protection/>
    </xf>
    <xf numFmtId="0" fontId="4" fillId="33" borderId="26" xfId="52" applyFont="1" applyFill="1" applyBorder="1" applyAlignment="1">
      <alignment horizontal="center"/>
      <protection/>
    </xf>
    <xf numFmtId="0" fontId="4" fillId="33" borderId="27" xfId="52" applyFont="1" applyFill="1" applyBorder="1" applyAlignment="1">
      <alignment horizontal="center"/>
      <protection/>
    </xf>
    <xf numFmtId="0" fontId="4" fillId="33" borderId="64" xfId="52" applyFont="1" applyFill="1" applyBorder="1" applyAlignment="1">
      <alignment horizontal="center"/>
      <protection/>
    </xf>
    <xf numFmtId="0" fontId="5" fillId="33" borderId="64" xfId="52" applyFill="1" applyBorder="1" applyAlignment="1">
      <alignment horizontal="center"/>
      <protection/>
    </xf>
    <xf numFmtId="0" fontId="5" fillId="33" borderId="65" xfId="52" applyFont="1" applyFill="1" applyBorder="1" applyAlignment="1">
      <alignment horizontal="center"/>
      <protection/>
    </xf>
    <xf numFmtId="0" fontId="5" fillId="33" borderId="56" xfId="52" applyFill="1" applyBorder="1" applyAlignment="1">
      <alignment horizontal="center" wrapText="1"/>
      <protection/>
    </xf>
    <xf numFmtId="0" fontId="5" fillId="33" borderId="66" xfId="52" applyFont="1" applyFill="1" applyBorder="1" applyAlignment="1">
      <alignment horizontal="center"/>
      <protection/>
    </xf>
    <xf numFmtId="0" fontId="5" fillId="33" borderId="20" xfId="52" applyFont="1" applyFill="1" applyBorder="1" applyAlignment="1">
      <alignment horizontal="center"/>
      <protection/>
    </xf>
    <xf numFmtId="0" fontId="5" fillId="33" borderId="22" xfId="52" applyFont="1" applyFill="1" applyBorder="1" applyAlignment="1">
      <alignment horizontal="center"/>
      <protection/>
    </xf>
    <xf numFmtId="0" fontId="5" fillId="33" borderId="30" xfId="52" applyFont="1" applyFill="1" applyBorder="1" applyAlignment="1">
      <alignment horizontal="center"/>
      <protection/>
    </xf>
    <xf numFmtId="0" fontId="5" fillId="33" borderId="47" xfId="52" applyFill="1" applyBorder="1" applyAlignment="1">
      <alignment horizontal="center" wrapText="1"/>
      <protection/>
    </xf>
    <xf numFmtId="0" fontId="5" fillId="33" borderId="11" xfId="52" applyFill="1" applyBorder="1" applyAlignment="1">
      <alignment wrapText="1"/>
      <protection/>
    </xf>
    <xf numFmtId="0" fontId="4" fillId="33" borderId="39" xfId="52" applyFont="1" applyFill="1" applyBorder="1" applyAlignment="1">
      <alignment horizontal="center"/>
      <protection/>
    </xf>
    <xf numFmtId="0" fontId="4" fillId="33" borderId="42" xfId="52" applyFont="1" applyFill="1" applyBorder="1" applyAlignment="1">
      <alignment horizontal="center"/>
      <protection/>
    </xf>
    <xf numFmtId="0" fontId="5" fillId="33" borderId="67" xfId="52" applyFill="1" applyBorder="1" applyAlignment="1">
      <alignment horizontal="center" wrapText="1"/>
      <protection/>
    </xf>
    <xf numFmtId="0" fontId="5" fillId="33" borderId="68" xfId="52" applyFill="1" applyBorder="1" applyAlignment="1">
      <alignment wrapText="1"/>
      <protection/>
    </xf>
    <xf numFmtId="0" fontId="5" fillId="33" borderId="69" xfId="52" applyFont="1" applyFill="1" applyBorder="1" applyAlignment="1">
      <alignment horizontal="center"/>
      <protection/>
    </xf>
    <xf numFmtId="0" fontId="5" fillId="33" borderId="70" xfId="52" applyFont="1" applyFill="1" applyBorder="1" applyAlignment="1">
      <alignment horizontal="center"/>
      <protection/>
    </xf>
    <xf numFmtId="0" fontId="4" fillId="33" borderId="63" xfId="52" applyFont="1" applyFill="1" applyBorder="1" applyAlignment="1">
      <alignment wrapText="1"/>
      <protection/>
    </xf>
    <xf numFmtId="0" fontId="4" fillId="33" borderId="71" xfId="52" applyFont="1" applyFill="1" applyBorder="1">
      <alignment/>
      <protection/>
    </xf>
    <xf numFmtId="0" fontId="5" fillId="33" borderId="62" xfId="52" applyFill="1" applyBorder="1" applyAlignment="1">
      <alignment horizontal="center"/>
      <protection/>
    </xf>
    <xf numFmtId="0" fontId="5" fillId="33" borderId="63" xfId="52" applyFill="1" applyBorder="1" applyAlignment="1">
      <alignment horizontal="center"/>
      <protection/>
    </xf>
    <xf numFmtId="0" fontId="5" fillId="33" borderId="72" xfId="52" applyFill="1" applyBorder="1" applyAlignment="1">
      <alignment horizontal="center"/>
      <protection/>
    </xf>
    <xf numFmtId="0" fontId="5" fillId="33" borderId="73" xfId="52" applyFill="1" applyBorder="1" applyAlignment="1">
      <alignment horizontal="center"/>
      <protection/>
    </xf>
    <xf numFmtId="0" fontId="5" fillId="33" borderId="71" xfId="52" applyFill="1" applyBorder="1" applyAlignment="1">
      <alignment horizontal="center"/>
      <protection/>
    </xf>
    <xf numFmtId="0" fontId="5" fillId="33" borderId="74" xfId="52" applyFont="1" applyFill="1" applyBorder="1" applyAlignment="1">
      <alignment horizontal="center"/>
      <protection/>
    </xf>
    <xf numFmtId="0" fontId="5" fillId="33" borderId="43" xfId="52" applyFont="1" applyFill="1" applyBorder="1" applyAlignment="1">
      <alignment horizontal="center"/>
      <protection/>
    </xf>
    <xf numFmtId="0" fontId="5" fillId="33" borderId="70" xfId="52" applyFont="1" applyFill="1" applyBorder="1" applyAlignment="1">
      <alignment horizontal="center"/>
      <protection/>
    </xf>
    <xf numFmtId="0" fontId="4" fillId="33" borderId="53" xfId="52" applyFont="1" applyFill="1" applyBorder="1" applyAlignment="1">
      <alignment horizontal="left" wrapText="1"/>
      <protection/>
    </xf>
    <xf numFmtId="0" fontId="50" fillId="33" borderId="51" xfId="52" applyFont="1" applyFill="1" applyBorder="1" applyAlignment="1">
      <alignment wrapText="1"/>
      <protection/>
    </xf>
    <xf numFmtId="0" fontId="5" fillId="33" borderId="75" xfId="52" applyFont="1" applyFill="1" applyBorder="1" applyAlignment="1">
      <alignment horizontal="center"/>
      <protection/>
    </xf>
    <xf numFmtId="0" fontId="5" fillId="33" borderId="40" xfId="52" applyFont="1" applyFill="1" applyBorder="1">
      <alignment/>
      <protection/>
    </xf>
    <xf numFmtId="0" fontId="5" fillId="33" borderId="0" xfId="52" applyFont="1" applyFill="1" applyAlignment="1">
      <alignment horizontal="center" vertical="center" wrapText="1"/>
      <protection/>
    </xf>
    <xf numFmtId="0" fontId="5" fillId="33" borderId="52" xfId="52" applyFont="1" applyFill="1" applyBorder="1">
      <alignment/>
      <protection/>
    </xf>
    <xf numFmtId="0" fontId="4" fillId="33" borderId="0" xfId="52" applyFont="1" applyFill="1" applyBorder="1" applyAlignment="1">
      <alignment horizontal="center" wrapText="1"/>
      <protection/>
    </xf>
    <xf numFmtId="0" fontId="5" fillId="33" borderId="0" xfId="52" applyFill="1" applyAlignment="1">
      <alignment horizontal="center" wrapText="1"/>
      <protection/>
    </xf>
    <xf numFmtId="0" fontId="7" fillId="33" borderId="0" xfId="52" applyFont="1" applyFill="1" applyBorder="1" applyAlignment="1">
      <alignment horizontal="center" vertical="center" wrapText="1"/>
      <protection/>
    </xf>
    <xf numFmtId="0" fontId="5" fillId="33" borderId="29" xfId="52" applyFill="1" applyBorder="1" applyAlignment="1">
      <alignment horizontal="center" wrapText="1"/>
      <protection/>
    </xf>
    <xf numFmtId="0" fontId="5" fillId="33" borderId="68" xfId="52" applyFont="1" applyFill="1" applyBorder="1" applyAlignment="1">
      <alignment horizontal="center"/>
      <protection/>
    </xf>
    <xf numFmtId="0" fontId="5" fillId="33" borderId="76" xfId="52" applyFont="1" applyFill="1" applyBorder="1" applyAlignment="1">
      <alignment horizontal="center"/>
      <protection/>
    </xf>
    <xf numFmtId="0" fontId="50" fillId="33" borderId="46" xfId="52" applyFont="1" applyFill="1" applyBorder="1" applyAlignment="1">
      <alignment wrapText="1"/>
      <protection/>
    </xf>
    <xf numFmtId="0" fontId="50" fillId="33" borderId="69" xfId="52" applyFont="1" applyFill="1" applyBorder="1" applyAlignment="1">
      <alignment wrapText="1"/>
      <protection/>
    </xf>
    <xf numFmtId="0" fontId="4" fillId="33" borderId="14" xfId="52" applyFont="1" applyFill="1" applyBorder="1" applyAlignment="1">
      <alignment horizontal="center" wrapText="1"/>
      <protection/>
    </xf>
    <xf numFmtId="0" fontId="51" fillId="33" borderId="14" xfId="52" applyFont="1" applyFill="1" applyBorder="1" applyAlignment="1">
      <alignment wrapText="1"/>
      <protection/>
    </xf>
    <xf numFmtId="0" fontId="5" fillId="33" borderId="53" xfId="52" applyFill="1" applyBorder="1" applyAlignment="1">
      <alignment horizontal="center" wrapText="1"/>
      <protection/>
    </xf>
    <xf numFmtId="0" fontId="50" fillId="33" borderId="11" xfId="52" applyFont="1" applyFill="1" applyBorder="1" applyAlignment="1">
      <alignment wrapText="1"/>
      <protection/>
    </xf>
    <xf numFmtId="0" fontId="5" fillId="33" borderId="46" xfId="52" applyFill="1" applyBorder="1" applyAlignment="1">
      <alignment horizontal="center"/>
      <protection/>
    </xf>
    <xf numFmtId="0" fontId="50" fillId="33" borderId="68" xfId="52" applyFont="1" applyFill="1" applyBorder="1" applyAlignment="1">
      <alignment wrapText="1"/>
      <protection/>
    </xf>
    <xf numFmtId="0" fontId="5" fillId="33" borderId="69" xfId="52" applyFill="1" applyBorder="1" applyAlignment="1">
      <alignment horizontal="center"/>
      <protection/>
    </xf>
    <xf numFmtId="0" fontId="5" fillId="33" borderId="77" xfId="52" applyFont="1" applyFill="1" applyBorder="1" applyAlignment="1">
      <alignment horizontal="center"/>
      <protection/>
    </xf>
    <xf numFmtId="0" fontId="4" fillId="33" borderId="73" xfId="52" applyFont="1" applyFill="1" applyBorder="1" applyAlignment="1">
      <alignment horizontal="center"/>
      <protection/>
    </xf>
    <xf numFmtId="0" fontId="4" fillId="33" borderId="63" xfId="52" applyFont="1" applyFill="1" applyBorder="1" applyAlignment="1">
      <alignment horizontal="center"/>
      <protection/>
    </xf>
    <xf numFmtId="0" fontId="4" fillId="33" borderId="71" xfId="52" applyFont="1" applyFill="1" applyBorder="1" applyAlignment="1">
      <alignment horizontal="center"/>
      <protection/>
    </xf>
    <xf numFmtId="0" fontId="4" fillId="33" borderId="28" xfId="52" applyFont="1" applyFill="1" applyBorder="1" applyAlignment="1">
      <alignment horizontal="center"/>
      <protection/>
    </xf>
    <xf numFmtId="0" fontId="4" fillId="33" borderId="74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>
      <alignment/>
      <protection/>
    </xf>
    <xf numFmtId="0" fontId="5" fillId="33" borderId="67" xfId="52" applyFont="1" applyFill="1" applyBorder="1" applyAlignment="1">
      <alignment horizontal="center"/>
      <protection/>
    </xf>
    <xf numFmtId="0" fontId="5" fillId="33" borderId="62" xfId="52" applyFont="1" applyFill="1" applyBorder="1" applyAlignment="1">
      <alignment horizontal="center"/>
      <protection/>
    </xf>
    <xf numFmtId="0" fontId="5" fillId="33" borderId="63" xfId="52" applyFont="1" applyFill="1" applyBorder="1" applyAlignment="1">
      <alignment horizontal="center"/>
      <protection/>
    </xf>
    <xf numFmtId="0" fontId="5" fillId="33" borderId="72" xfId="52" applyFont="1" applyFill="1" applyBorder="1" applyAlignment="1">
      <alignment horizontal="center"/>
      <protection/>
    </xf>
    <xf numFmtId="0" fontId="5" fillId="33" borderId="73" xfId="52" applyFont="1" applyFill="1" applyBorder="1" applyAlignment="1">
      <alignment horizontal="center"/>
      <protection/>
    </xf>
    <xf numFmtId="0" fontId="5" fillId="33" borderId="71" xfId="52" applyFont="1" applyFill="1" applyBorder="1" applyAlignment="1">
      <alignment horizontal="center"/>
      <protection/>
    </xf>
    <xf numFmtId="0" fontId="4" fillId="33" borderId="78" xfId="52" applyFont="1" applyFill="1" applyBorder="1" applyAlignment="1">
      <alignment horizontal="center" wrapText="1"/>
      <protection/>
    </xf>
    <xf numFmtId="0" fontId="5" fillId="33" borderId="39" xfId="52" applyFill="1" applyBorder="1">
      <alignment/>
      <protection/>
    </xf>
    <xf numFmtId="0" fontId="5" fillId="33" borderId="0" xfId="52" applyFont="1" applyFill="1" applyAlignment="1">
      <alignment horizontal="center"/>
      <protection/>
    </xf>
    <xf numFmtId="0" fontId="5" fillId="33" borderId="51" xfId="52" applyFill="1" applyBorder="1">
      <alignment/>
      <protection/>
    </xf>
    <xf numFmtId="0" fontId="4" fillId="33" borderId="22" xfId="52" applyFont="1" applyFill="1" applyBorder="1" applyAlignment="1">
      <alignment horizontal="center" wrapText="1"/>
      <protection/>
    </xf>
    <xf numFmtId="0" fontId="4" fillId="33" borderId="0" xfId="52" applyFont="1" applyFill="1" applyBorder="1" applyAlignment="1">
      <alignment horizontal="left" wrapText="1"/>
      <protection/>
    </xf>
    <xf numFmtId="0" fontId="4" fillId="33" borderId="0" xfId="52" applyFont="1" applyFill="1" applyBorder="1">
      <alignment/>
      <protection/>
    </xf>
    <xf numFmtId="0" fontId="4" fillId="33" borderId="0" xfId="52" applyFont="1" applyFill="1" applyBorder="1" applyAlignment="1">
      <alignment horizontal="center"/>
      <protection/>
    </xf>
    <xf numFmtId="0" fontId="5" fillId="33" borderId="0" xfId="52" applyFont="1" applyFill="1" applyAlignment="1">
      <alignment horizontal="center" vertical="center" wrapText="1"/>
      <protection/>
    </xf>
    <xf numFmtId="0" fontId="4" fillId="33" borderId="22" xfId="52" applyFont="1" applyFill="1" applyBorder="1" applyAlignment="1">
      <alignment wrapText="1"/>
      <protection/>
    </xf>
    <xf numFmtId="0" fontId="5" fillId="33" borderId="78" xfId="52" applyFont="1" applyFill="1" applyBorder="1">
      <alignment/>
      <protection/>
    </xf>
    <xf numFmtId="0" fontId="4" fillId="33" borderId="17" xfId="52" applyFont="1" applyFill="1" applyBorder="1" applyAlignment="1">
      <alignment horizontal="center"/>
      <protection/>
    </xf>
    <xf numFmtId="0" fontId="4" fillId="33" borderId="78" xfId="52" applyFont="1" applyFill="1" applyBorder="1" applyAlignment="1">
      <alignment wrapText="1"/>
      <protection/>
    </xf>
    <xf numFmtId="0" fontId="4" fillId="33" borderId="78" xfId="52" applyFont="1" applyFill="1" applyBorder="1">
      <alignment/>
      <protection/>
    </xf>
    <xf numFmtId="0" fontId="4" fillId="33" borderId="78" xfId="52" applyFont="1" applyFill="1" applyBorder="1" applyAlignment="1">
      <alignment horizontal="center"/>
      <protection/>
    </xf>
    <xf numFmtId="0" fontId="4" fillId="33" borderId="72" xfId="52" applyFont="1" applyFill="1" applyBorder="1" applyAlignment="1">
      <alignment horizontal="center"/>
      <protection/>
    </xf>
    <xf numFmtId="0" fontId="5" fillId="33" borderId="78" xfId="52" applyFont="1" applyFill="1" applyBorder="1" applyAlignment="1">
      <alignment horizontal="center"/>
      <protection/>
    </xf>
    <xf numFmtId="0" fontId="5" fillId="33" borderId="29" xfId="52" applyFont="1" applyFill="1" applyBorder="1" applyAlignment="1">
      <alignment horizontal="center" wrapText="1"/>
      <protection/>
    </xf>
    <xf numFmtId="0" fontId="4" fillId="33" borderId="57" xfId="52" applyFont="1" applyFill="1" applyBorder="1">
      <alignment/>
      <protection/>
    </xf>
    <xf numFmtId="0" fontId="5" fillId="33" borderId="41" xfId="52" applyFill="1" applyBorder="1" applyAlignment="1">
      <alignment horizontal="center"/>
      <protection/>
    </xf>
    <xf numFmtId="0" fontId="5" fillId="33" borderId="39" xfId="52" applyFill="1" applyBorder="1" applyAlignment="1">
      <alignment horizontal="center"/>
      <protection/>
    </xf>
    <xf numFmtId="0" fontId="5" fillId="33" borderId="42" xfId="52" applyFill="1" applyBorder="1" applyAlignment="1">
      <alignment horizontal="center"/>
      <protection/>
    </xf>
    <xf numFmtId="0" fontId="5" fillId="33" borderId="19" xfId="52" applyFont="1" applyFill="1" applyBorder="1" applyAlignment="1">
      <alignment horizontal="center"/>
      <protection/>
    </xf>
    <xf numFmtId="0" fontId="4" fillId="33" borderId="48" xfId="52" applyFont="1" applyFill="1" applyBorder="1">
      <alignment/>
      <protection/>
    </xf>
    <xf numFmtId="0" fontId="5" fillId="33" borderId="47" xfId="52" applyFill="1" applyBorder="1" applyAlignment="1">
      <alignment horizontal="center"/>
      <protection/>
    </xf>
    <xf numFmtId="0" fontId="5" fillId="33" borderId="56" xfId="52" applyFont="1" applyFill="1" applyBorder="1" applyAlignment="1">
      <alignment horizontal="center" wrapText="1"/>
      <protection/>
    </xf>
    <xf numFmtId="0" fontId="5" fillId="33" borderId="79" xfId="52" applyFont="1" applyFill="1" applyBorder="1" applyAlignment="1">
      <alignment horizontal="center"/>
      <protection/>
    </xf>
    <xf numFmtId="0" fontId="5" fillId="33" borderId="46" xfId="52" applyFont="1" applyFill="1" applyBorder="1">
      <alignment/>
      <protection/>
    </xf>
    <xf numFmtId="0" fontId="4" fillId="33" borderId="11" xfId="52" applyFont="1" applyFill="1" applyBorder="1" applyAlignment="1">
      <alignment horizontal="center"/>
      <protection/>
    </xf>
    <xf numFmtId="0" fontId="5" fillId="33" borderId="45" xfId="52" applyFill="1" applyBorder="1" applyAlignment="1">
      <alignment horizontal="center"/>
      <protection/>
    </xf>
    <xf numFmtId="0" fontId="4" fillId="33" borderId="63" xfId="52" applyFont="1" applyFill="1" applyBorder="1" applyAlignment="1">
      <alignment horizontal="center" wrapText="1"/>
      <protection/>
    </xf>
    <xf numFmtId="0" fontId="8" fillId="33" borderId="0" xfId="52" applyFont="1" applyFill="1" applyBorder="1" applyAlignment="1">
      <alignment horizontal="center" wrapText="1"/>
      <protection/>
    </xf>
    <xf numFmtId="0" fontId="50" fillId="33" borderId="80" xfId="52" applyFont="1" applyFill="1" applyBorder="1" applyAlignment="1">
      <alignment wrapText="1"/>
      <protection/>
    </xf>
    <xf numFmtId="0" fontId="50" fillId="33" borderId="44" xfId="52" applyFont="1" applyFill="1" applyBorder="1" applyAlignment="1">
      <alignment wrapText="1"/>
      <protection/>
    </xf>
    <xf numFmtId="0" fontId="50" fillId="33" borderId="49" xfId="52" applyFont="1" applyFill="1" applyBorder="1" applyAlignment="1">
      <alignment wrapText="1"/>
      <protection/>
    </xf>
    <xf numFmtId="0" fontId="50" fillId="33" borderId="40" xfId="52" applyFont="1" applyFill="1" applyBorder="1" applyAlignment="1">
      <alignment wrapText="1"/>
      <protection/>
    </xf>
    <xf numFmtId="0" fontId="5" fillId="33" borderId="11" xfId="52" applyFont="1" applyFill="1" applyBorder="1" applyAlignment="1">
      <alignment wrapText="1"/>
      <protection/>
    </xf>
    <xf numFmtId="0" fontId="5" fillId="33" borderId="35" xfId="52" applyFont="1" applyFill="1" applyBorder="1" applyAlignment="1">
      <alignment horizontal="center" wrapText="1"/>
      <protection/>
    </xf>
    <xf numFmtId="0" fontId="8" fillId="33" borderId="0" xfId="52" applyFont="1" applyFill="1" applyBorder="1" applyAlignment="1">
      <alignment horizontal="center" wrapText="1"/>
      <protection/>
    </xf>
    <xf numFmtId="0" fontId="8" fillId="33" borderId="0" xfId="52" applyFont="1" applyFill="1" applyBorder="1" applyAlignment="1">
      <alignment horizontal="center" wrapText="1"/>
      <protection/>
    </xf>
    <xf numFmtId="0" fontId="5" fillId="33" borderId="67" xfId="53" applyFont="1" applyFill="1" applyBorder="1" applyAlignment="1">
      <alignment horizontal="center"/>
      <protection/>
    </xf>
    <xf numFmtId="0" fontId="5" fillId="33" borderId="12" xfId="53" applyFill="1" applyBorder="1" applyAlignment="1">
      <alignment horizontal="center" wrapText="1"/>
      <protection/>
    </xf>
    <xf numFmtId="0" fontId="5" fillId="33" borderId="43" xfId="53" applyFont="1" applyFill="1" applyBorder="1" applyAlignment="1">
      <alignment horizontal="center"/>
      <protection/>
    </xf>
    <xf numFmtId="0" fontId="5" fillId="33" borderId="69" xfId="53" applyFont="1" applyFill="1" applyBorder="1" applyAlignment="1">
      <alignment horizontal="center"/>
      <protection/>
    </xf>
    <xf numFmtId="0" fontId="5" fillId="33" borderId="68" xfId="53" applyFont="1" applyFill="1" applyBorder="1" applyAlignment="1">
      <alignment horizontal="center"/>
      <protection/>
    </xf>
    <xf numFmtId="0" fontId="5" fillId="33" borderId="76" xfId="53" applyFont="1" applyFill="1" applyBorder="1" applyAlignment="1">
      <alignment horizontal="center"/>
      <protection/>
    </xf>
    <xf numFmtId="0" fontId="5" fillId="33" borderId="77" xfId="53" applyFont="1" applyFill="1" applyBorder="1" applyAlignment="1">
      <alignment horizontal="center"/>
      <protection/>
    </xf>
    <xf numFmtId="0" fontId="5" fillId="33" borderId="81" xfId="53" applyFont="1" applyFill="1" applyBorder="1" applyAlignment="1">
      <alignment horizontal="center"/>
      <protection/>
    </xf>
    <xf numFmtId="0" fontId="50" fillId="33" borderId="81" xfId="53" applyFont="1" applyFill="1" applyBorder="1" applyAlignment="1">
      <alignment wrapText="1"/>
      <protection/>
    </xf>
    <xf numFmtId="0" fontId="4" fillId="33" borderId="25" xfId="52" applyFont="1" applyFill="1" applyBorder="1" applyAlignment="1">
      <alignment horizontal="center"/>
      <protection/>
    </xf>
    <xf numFmtId="0" fontId="4" fillId="33" borderId="50" xfId="52" applyFont="1" applyFill="1" applyBorder="1" applyAlignment="1">
      <alignment horizontal="center"/>
      <protection/>
    </xf>
    <xf numFmtId="0" fontId="5" fillId="33" borderId="38" xfId="52" applyFill="1" applyBorder="1" applyAlignment="1">
      <alignment horizontal="center"/>
      <protection/>
    </xf>
    <xf numFmtId="0" fontId="7" fillId="33" borderId="31" xfId="52" applyFont="1" applyFill="1" applyBorder="1" applyAlignment="1">
      <alignment horizontal="center" vertical="center" wrapText="1"/>
      <protection/>
    </xf>
    <xf numFmtId="0" fontId="7" fillId="33" borderId="17" xfId="52" applyFont="1" applyFill="1" applyBorder="1" applyAlignment="1">
      <alignment horizontal="center" vertical="center" wrapText="1"/>
      <protection/>
    </xf>
    <xf numFmtId="0" fontId="51" fillId="33" borderId="21" xfId="52" applyFont="1" applyFill="1" applyBorder="1" applyAlignment="1">
      <alignment wrapText="1"/>
      <protection/>
    </xf>
    <xf numFmtId="0" fontId="50" fillId="33" borderId="18" xfId="52" applyFont="1" applyFill="1" applyBorder="1">
      <alignment/>
      <protection/>
    </xf>
    <xf numFmtId="0" fontId="51" fillId="33" borderId="29" xfId="52" applyFont="1" applyFill="1" applyBorder="1" applyAlignment="1">
      <alignment horizontal="center"/>
      <protection/>
    </xf>
    <xf numFmtId="0" fontId="50" fillId="33" borderId="21" xfId="52" applyFont="1" applyFill="1" applyBorder="1" applyAlignment="1">
      <alignment horizontal="center"/>
      <protection/>
    </xf>
    <xf numFmtId="0" fontId="50" fillId="33" borderId="30" xfId="52" applyFont="1" applyFill="1" applyBorder="1" applyAlignment="1">
      <alignment horizontal="center"/>
      <protection/>
    </xf>
    <xf numFmtId="0" fontId="50" fillId="33" borderId="20" xfId="52" applyFont="1" applyFill="1" applyBorder="1" applyAlignment="1">
      <alignment horizontal="center"/>
      <protection/>
    </xf>
    <xf numFmtId="0" fontId="50" fillId="33" borderId="22" xfId="52" applyFont="1" applyFill="1" applyBorder="1" applyAlignment="1">
      <alignment horizontal="center"/>
      <protection/>
    </xf>
    <xf numFmtId="0" fontId="52" fillId="33" borderId="31" xfId="52" applyFont="1" applyFill="1" applyBorder="1" applyAlignment="1">
      <alignment horizontal="center" vertical="center" wrapText="1"/>
      <protection/>
    </xf>
    <xf numFmtId="0" fontId="52" fillId="33" borderId="17" xfId="52" applyFont="1" applyFill="1" applyBorder="1" applyAlignment="1">
      <alignment horizontal="center" vertical="center" wrapText="1"/>
      <protection/>
    </xf>
    <xf numFmtId="0" fontId="50" fillId="33" borderId="32" xfId="52" applyFont="1" applyFill="1" applyBorder="1" applyAlignment="1">
      <alignment horizontal="center"/>
      <protection/>
    </xf>
    <xf numFmtId="0" fontId="50" fillId="33" borderId="33" xfId="52" applyFont="1" applyFill="1" applyBorder="1" applyAlignment="1">
      <alignment horizontal="center"/>
      <protection/>
    </xf>
    <xf numFmtId="0" fontId="50" fillId="33" borderId="34" xfId="52" applyFont="1" applyFill="1" applyBorder="1" applyAlignment="1">
      <alignment horizontal="center"/>
      <protection/>
    </xf>
    <xf numFmtId="0" fontId="50" fillId="33" borderId="47" xfId="52" applyFont="1" applyFill="1" applyBorder="1" applyAlignment="1">
      <alignment horizontal="center"/>
      <protection/>
    </xf>
    <xf numFmtId="0" fontId="50" fillId="33" borderId="48" xfId="52" applyFont="1" applyFill="1" applyBorder="1" applyAlignment="1">
      <alignment horizontal="center"/>
      <protection/>
    </xf>
    <xf numFmtId="0" fontId="50" fillId="33" borderId="45" xfId="52" applyFont="1" applyFill="1" applyBorder="1" applyAlignment="1">
      <alignment horizontal="center"/>
      <protection/>
    </xf>
    <xf numFmtId="0" fontId="50" fillId="33" borderId="46" xfId="52" applyFont="1" applyFill="1" applyBorder="1" applyAlignment="1">
      <alignment horizontal="center"/>
      <protection/>
    </xf>
    <xf numFmtId="0" fontId="50" fillId="33" borderId="68" xfId="52" applyFont="1" applyFill="1" applyBorder="1" applyAlignment="1">
      <alignment horizontal="center"/>
      <protection/>
    </xf>
    <xf numFmtId="0" fontId="50" fillId="33" borderId="38" xfId="52" applyFont="1" applyFill="1" applyBorder="1" applyAlignment="1">
      <alignment horizontal="center"/>
      <protection/>
    </xf>
    <xf numFmtId="0" fontId="50" fillId="33" borderId="39" xfId="52" applyFont="1" applyFill="1" applyBorder="1" applyAlignment="1">
      <alignment horizontal="center"/>
      <protection/>
    </xf>
    <xf numFmtId="0" fontId="50" fillId="33" borderId="42" xfId="52" applyFont="1" applyFill="1" applyBorder="1" applyAlignment="1">
      <alignment horizontal="center"/>
      <protection/>
    </xf>
    <xf numFmtId="0" fontId="50" fillId="33" borderId="40" xfId="52" applyFont="1" applyFill="1" applyBorder="1" applyAlignment="1">
      <alignment horizontal="center"/>
      <protection/>
    </xf>
    <xf numFmtId="0" fontId="51" fillId="33" borderId="41" xfId="52" applyFont="1" applyFill="1" applyBorder="1" applyAlignment="1">
      <alignment horizontal="center"/>
      <protection/>
    </xf>
    <xf numFmtId="0" fontId="51" fillId="33" borderId="38" xfId="52" applyFont="1" applyFill="1" applyBorder="1" applyAlignment="1">
      <alignment horizontal="center"/>
      <protection/>
    </xf>
    <xf numFmtId="0" fontId="51" fillId="33" borderId="39" xfId="52" applyFont="1" applyFill="1" applyBorder="1" applyAlignment="1">
      <alignment horizontal="center"/>
      <protection/>
    </xf>
    <xf numFmtId="0" fontId="51" fillId="33" borderId="42" xfId="52" applyFont="1" applyFill="1" applyBorder="1" applyAlignment="1">
      <alignment horizontal="center"/>
      <protection/>
    </xf>
    <xf numFmtId="0" fontId="50" fillId="33" borderId="44" xfId="52" applyFont="1" applyFill="1" applyBorder="1">
      <alignment/>
      <protection/>
    </xf>
    <xf numFmtId="0" fontId="50" fillId="33" borderId="50" xfId="52" applyFont="1" applyFill="1" applyBorder="1" applyAlignment="1">
      <alignment horizontal="center"/>
      <protection/>
    </xf>
    <xf numFmtId="0" fontId="50" fillId="33" borderId="51" xfId="52" applyFont="1" applyFill="1" applyBorder="1" applyAlignment="1">
      <alignment horizontal="center"/>
      <protection/>
    </xf>
    <xf numFmtId="0" fontId="50" fillId="33" borderId="54" xfId="52" applyFont="1" applyFill="1" applyBorder="1" applyAlignment="1">
      <alignment horizontal="center"/>
      <protection/>
    </xf>
    <xf numFmtId="0" fontId="50" fillId="33" borderId="52" xfId="52" applyFont="1" applyFill="1" applyBorder="1" applyAlignment="1">
      <alignment horizontal="center"/>
      <protection/>
    </xf>
    <xf numFmtId="0" fontId="50" fillId="33" borderId="53" xfId="52" applyFont="1" applyFill="1" applyBorder="1" applyAlignment="1">
      <alignment horizontal="center"/>
      <protection/>
    </xf>
    <xf numFmtId="0" fontId="51" fillId="33" borderId="20" xfId="52" applyFont="1" applyFill="1" applyBorder="1" applyAlignment="1">
      <alignment horizontal="center"/>
      <protection/>
    </xf>
    <xf numFmtId="0" fontId="51" fillId="33" borderId="21" xfId="52" applyFont="1" applyFill="1" applyBorder="1" applyAlignment="1">
      <alignment horizontal="center"/>
      <protection/>
    </xf>
    <xf numFmtId="0" fontId="51" fillId="33" borderId="30" xfId="52" applyFont="1" applyFill="1" applyBorder="1" applyAlignment="1">
      <alignment horizontal="center"/>
      <protection/>
    </xf>
    <xf numFmtId="0" fontId="50" fillId="33" borderId="29" xfId="52" applyFont="1" applyFill="1" applyBorder="1" applyAlignment="1">
      <alignment horizontal="center"/>
      <protection/>
    </xf>
    <xf numFmtId="0" fontId="50" fillId="33" borderId="80" xfId="52" applyFont="1" applyFill="1" applyBorder="1" applyAlignment="1">
      <alignment horizontal="center"/>
      <protection/>
    </xf>
    <xf numFmtId="0" fontId="50" fillId="33" borderId="41" xfId="52" applyFont="1" applyFill="1" applyBorder="1" applyAlignment="1">
      <alignment horizontal="center"/>
      <protection/>
    </xf>
    <xf numFmtId="0" fontId="50" fillId="33" borderId="44" xfId="52" applyFont="1" applyFill="1" applyBorder="1" applyAlignment="1">
      <alignment horizontal="center"/>
      <protection/>
    </xf>
    <xf numFmtId="0" fontId="50" fillId="33" borderId="59" xfId="52" applyFont="1" applyFill="1" applyBorder="1" applyAlignment="1">
      <alignment horizontal="center"/>
      <protection/>
    </xf>
    <xf numFmtId="0" fontId="50" fillId="33" borderId="69" xfId="52" applyFont="1" applyFill="1" applyBorder="1" applyAlignment="1">
      <alignment horizontal="center"/>
      <protection/>
    </xf>
    <xf numFmtId="0" fontId="51" fillId="33" borderId="53" xfId="52" applyFont="1" applyFill="1" applyBorder="1" applyAlignment="1">
      <alignment horizontal="center"/>
      <protection/>
    </xf>
    <xf numFmtId="0" fontId="51" fillId="33" borderId="51" xfId="52" applyFont="1" applyFill="1" applyBorder="1" applyAlignment="1">
      <alignment horizontal="center"/>
      <protection/>
    </xf>
    <xf numFmtId="0" fontId="51" fillId="33" borderId="54" xfId="52" applyFont="1" applyFill="1" applyBorder="1" applyAlignment="1">
      <alignment horizontal="center"/>
      <protection/>
    </xf>
    <xf numFmtId="0" fontId="50" fillId="33" borderId="12" xfId="52" applyFont="1" applyFill="1" applyBorder="1">
      <alignment/>
      <protection/>
    </xf>
    <xf numFmtId="0" fontId="50" fillId="33" borderId="56" xfId="52" applyFont="1" applyFill="1" applyBorder="1" applyAlignment="1">
      <alignment horizontal="center"/>
      <protection/>
    </xf>
    <xf numFmtId="0" fontId="50" fillId="33" borderId="10" xfId="52" applyFont="1" applyFill="1" applyBorder="1" applyAlignment="1">
      <alignment horizontal="center"/>
      <protection/>
    </xf>
    <xf numFmtId="0" fontId="50" fillId="33" borderId="57" xfId="52" applyFont="1" applyFill="1" applyBorder="1" applyAlignment="1">
      <alignment horizontal="center"/>
      <protection/>
    </xf>
    <xf numFmtId="0" fontId="50" fillId="33" borderId="58" xfId="52" applyFont="1" applyFill="1" applyBorder="1" applyAlignment="1">
      <alignment horizontal="center"/>
      <protection/>
    </xf>
    <xf numFmtId="0" fontId="51" fillId="33" borderId="56" xfId="52" applyFont="1" applyFill="1" applyBorder="1" applyAlignment="1">
      <alignment horizontal="center"/>
      <protection/>
    </xf>
    <xf numFmtId="0" fontId="51" fillId="33" borderId="58" xfId="52" applyFont="1" applyFill="1" applyBorder="1" applyAlignment="1">
      <alignment horizontal="center"/>
      <protection/>
    </xf>
    <xf numFmtId="0" fontId="51" fillId="33" borderId="10" xfId="52" applyFont="1" applyFill="1" applyBorder="1" applyAlignment="1">
      <alignment horizontal="center"/>
      <protection/>
    </xf>
    <xf numFmtId="0" fontId="50" fillId="33" borderId="55" xfId="52" applyFont="1" applyFill="1" applyBorder="1">
      <alignment/>
      <protection/>
    </xf>
    <xf numFmtId="0" fontId="50" fillId="33" borderId="61" xfId="52" applyFont="1" applyFill="1" applyBorder="1">
      <alignment/>
      <protection/>
    </xf>
    <xf numFmtId="0" fontId="51" fillId="33" borderId="28" xfId="52" applyFont="1" applyFill="1" applyBorder="1">
      <alignment/>
      <protection/>
    </xf>
    <xf numFmtId="0" fontId="51" fillId="33" borderId="26" xfId="52" applyFont="1" applyFill="1" applyBorder="1" applyAlignment="1">
      <alignment horizontal="center"/>
      <protection/>
    </xf>
    <xf numFmtId="0" fontId="51" fillId="33" borderId="27" xfId="52" applyFont="1" applyFill="1" applyBorder="1" applyAlignment="1">
      <alignment horizontal="center"/>
      <protection/>
    </xf>
    <xf numFmtId="0" fontId="51" fillId="33" borderId="64" xfId="52" applyFont="1" applyFill="1" applyBorder="1" applyAlignment="1">
      <alignment horizontal="center"/>
      <protection/>
    </xf>
    <xf numFmtId="0" fontId="50" fillId="33" borderId="25" xfId="52" applyFont="1" applyFill="1" applyBorder="1" applyAlignment="1">
      <alignment horizontal="center"/>
      <protection/>
    </xf>
    <xf numFmtId="0" fontId="50" fillId="33" borderId="27" xfId="52" applyFont="1" applyFill="1" applyBorder="1" applyAlignment="1">
      <alignment horizontal="center"/>
      <protection/>
    </xf>
    <xf numFmtId="0" fontId="50" fillId="33" borderId="28" xfId="52" applyFont="1" applyFill="1" applyBorder="1" applyAlignment="1">
      <alignment horizontal="center"/>
      <protection/>
    </xf>
    <xf numFmtId="0" fontId="50" fillId="33" borderId="26" xfId="52" applyFont="1" applyFill="1" applyBorder="1" applyAlignment="1">
      <alignment horizontal="center"/>
      <protection/>
    </xf>
    <xf numFmtId="0" fontId="5" fillId="0" borderId="47" xfId="52" applyFill="1" applyBorder="1" applyAlignment="1">
      <alignment horizontal="center" wrapText="1"/>
      <protection/>
    </xf>
    <xf numFmtId="0" fontId="50" fillId="0" borderId="11" xfId="52" applyFont="1" applyFill="1" applyBorder="1" applyAlignment="1">
      <alignment wrapText="1"/>
      <protection/>
    </xf>
    <xf numFmtId="0" fontId="5" fillId="0" borderId="46" xfId="52" applyFont="1" applyFill="1" applyBorder="1">
      <alignment/>
      <protection/>
    </xf>
    <xf numFmtId="0" fontId="5" fillId="0" borderId="47" xfId="52" applyFont="1" applyFill="1" applyBorder="1" applyAlignment="1">
      <alignment horizontal="center"/>
      <protection/>
    </xf>
    <xf numFmtId="0" fontId="5" fillId="0" borderId="11" xfId="52" applyFont="1" applyFill="1" applyBorder="1" applyAlignment="1">
      <alignment horizontal="center"/>
      <protection/>
    </xf>
    <xf numFmtId="0" fontId="5" fillId="0" borderId="48" xfId="52" applyFont="1" applyFill="1" applyBorder="1" applyAlignment="1">
      <alignment horizontal="center"/>
      <protection/>
    </xf>
    <xf numFmtId="0" fontId="5" fillId="0" borderId="45" xfId="52" applyFont="1" applyFill="1" applyBorder="1" applyAlignment="1">
      <alignment horizontal="center"/>
      <protection/>
    </xf>
    <xf numFmtId="0" fontId="5" fillId="0" borderId="46" xfId="52" applyFont="1" applyFill="1" applyBorder="1" applyAlignment="1">
      <alignment horizontal="center"/>
      <protection/>
    </xf>
    <xf numFmtId="0" fontId="5" fillId="0" borderId="44" xfId="52" applyFont="1" applyFill="1" applyBorder="1" applyAlignment="1">
      <alignment horizontal="center"/>
      <protection/>
    </xf>
    <xf numFmtId="0" fontId="5" fillId="0" borderId="67" xfId="52" applyFill="1" applyBorder="1" applyAlignment="1">
      <alignment horizontal="center" wrapText="1"/>
      <protection/>
    </xf>
    <xf numFmtId="0" fontId="50" fillId="0" borderId="68" xfId="52" applyFont="1" applyFill="1" applyBorder="1" applyAlignment="1">
      <alignment wrapText="1"/>
      <protection/>
    </xf>
    <xf numFmtId="0" fontId="5" fillId="0" borderId="69" xfId="52" applyFont="1" applyFill="1" applyBorder="1">
      <alignment/>
      <protection/>
    </xf>
    <xf numFmtId="0" fontId="5" fillId="0" borderId="67" xfId="52" applyFont="1" applyFill="1" applyBorder="1" applyAlignment="1">
      <alignment horizontal="center"/>
      <protection/>
    </xf>
    <xf numFmtId="0" fontId="5" fillId="0" borderId="68" xfId="52" applyFont="1" applyFill="1" applyBorder="1" applyAlignment="1">
      <alignment horizontal="center"/>
      <protection/>
    </xf>
    <xf numFmtId="0" fontId="5" fillId="0" borderId="76" xfId="52" applyFont="1" applyFill="1" applyBorder="1" applyAlignment="1">
      <alignment horizontal="center"/>
      <protection/>
    </xf>
    <xf numFmtId="0" fontId="5" fillId="0" borderId="77" xfId="52" applyFont="1" applyFill="1" applyBorder="1" applyAlignment="1">
      <alignment horizontal="center"/>
      <protection/>
    </xf>
    <xf numFmtId="0" fontId="5" fillId="0" borderId="69" xfId="52" applyFont="1" applyFill="1" applyBorder="1" applyAlignment="1">
      <alignment horizontal="center"/>
      <protection/>
    </xf>
    <xf numFmtId="0" fontId="5" fillId="0" borderId="81" xfId="52" applyFont="1" applyFill="1" applyBorder="1" applyAlignment="1">
      <alignment horizontal="center"/>
      <protection/>
    </xf>
    <xf numFmtId="0" fontId="4" fillId="0" borderId="62" xfId="52" applyFont="1" applyFill="1" applyBorder="1" applyAlignment="1">
      <alignment horizontal="center" wrapText="1"/>
      <protection/>
    </xf>
    <xf numFmtId="0" fontId="51" fillId="0" borderId="63" xfId="52" applyFont="1" applyFill="1" applyBorder="1" applyAlignment="1">
      <alignment wrapText="1"/>
      <protection/>
    </xf>
    <xf numFmtId="0" fontId="4" fillId="0" borderId="71" xfId="52" applyFont="1" applyFill="1" applyBorder="1">
      <alignment/>
      <protection/>
    </xf>
    <xf numFmtId="0" fontId="4" fillId="0" borderId="62" xfId="52" applyFont="1" applyFill="1" applyBorder="1" applyAlignment="1">
      <alignment horizontal="center"/>
      <protection/>
    </xf>
    <xf numFmtId="0" fontId="4" fillId="0" borderId="63" xfId="52" applyFont="1" applyFill="1" applyBorder="1" applyAlignment="1">
      <alignment horizontal="center"/>
      <protection/>
    </xf>
    <xf numFmtId="0" fontId="4" fillId="0" borderId="72" xfId="52" applyFont="1" applyFill="1" applyBorder="1" applyAlignment="1">
      <alignment horizontal="center"/>
      <protection/>
    </xf>
    <xf numFmtId="0" fontId="4" fillId="0" borderId="73" xfId="52" applyFont="1" applyFill="1" applyBorder="1" applyAlignment="1">
      <alignment horizontal="center"/>
      <protection/>
    </xf>
    <xf numFmtId="0" fontId="5" fillId="0" borderId="63" xfId="52" applyFill="1" applyBorder="1" applyAlignment="1">
      <alignment horizontal="center"/>
      <protection/>
    </xf>
    <xf numFmtId="0" fontId="5" fillId="0" borderId="71" xfId="52" applyFont="1" applyFill="1" applyBorder="1" applyAlignment="1">
      <alignment horizontal="center"/>
      <protection/>
    </xf>
    <xf numFmtId="0" fontId="5" fillId="0" borderId="31" xfId="52" applyFill="1" applyBorder="1" applyAlignment="1">
      <alignment horizontal="center"/>
      <protection/>
    </xf>
    <xf numFmtId="0" fontId="5" fillId="0" borderId="17" xfId="52" applyFill="1" applyBorder="1" applyAlignment="1">
      <alignment horizontal="center"/>
      <protection/>
    </xf>
    <xf numFmtId="0" fontId="5" fillId="0" borderId="32" xfId="52" applyFill="1" applyBorder="1" applyAlignment="1">
      <alignment horizontal="center"/>
      <protection/>
    </xf>
    <xf numFmtId="0" fontId="5" fillId="0" borderId="33" xfId="52" applyFill="1" applyBorder="1" applyAlignment="1">
      <alignment horizontal="center"/>
      <protection/>
    </xf>
    <xf numFmtId="0" fontId="5" fillId="0" borderId="34" xfId="52" applyFill="1" applyBorder="1" applyAlignment="1">
      <alignment horizontal="center"/>
      <protection/>
    </xf>
    <xf numFmtId="0" fontId="5" fillId="0" borderId="78" xfId="52" applyFont="1" applyFill="1" applyBorder="1" applyAlignment="1">
      <alignment horizontal="center"/>
      <protection/>
    </xf>
    <xf numFmtId="0" fontId="5" fillId="0" borderId="56" xfId="52" applyFill="1" applyBorder="1" applyAlignment="1">
      <alignment horizontal="center" wrapText="1"/>
      <protection/>
    </xf>
    <xf numFmtId="0" fontId="50" fillId="0" borderId="10" xfId="52" applyFont="1" applyFill="1" applyBorder="1" applyAlignment="1">
      <alignment wrapText="1"/>
      <protection/>
    </xf>
    <xf numFmtId="0" fontId="5" fillId="0" borderId="59" xfId="52" applyFill="1" applyBorder="1" applyAlignment="1">
      <alignment horizontal="center"/>
      <protection/>
    </xf>
    <xf numFmtId="0" fontId="5" fillId="0" borderId="56" xfId="52" applyFill="1" applyBorder="1" applyAlignment="1">
      <alignment horizontal="center"/>
      <protection/>
    </xf>
    <xf numFmtId="0" fontId="5" fillId="0" borderId="10" xfId="52" applyFill="1" applyBorder="1" applyAlignment="1">
      <alignment horizontal="center"/>
      <protection/>
    </xf>
    <xf numFmtId="0" fontId="5" fillId="0" borderId="57" xfId="52" applyFill="1" applyBorder="1" applyAlignment="1">
      <alignment horizontal="center"/>
      <protection/>
    </xf>
    <xf numFmtId="0" fontId="5" fillId="0" borderId="41" xfId="52" applyFill="1" applyBorder="1" applyAlignment="1">
      <alignment horizontal="center"/>
      <protection/>
    </xf>
    <xf numFmtId="0" fontId="5" fillId="0" borderId="39" xfId="52" applyFont="1" applyFill="1" applyBorder="1" applyAlignment="1">
      <alignment horizontal="center"/>
      <protection/>
    </xf>
    <xf numFmtId="0" fontId="5" fillId="0" borderId="40" xfId="52" applyFont="1" applyFill="1" applyBorder="1" applyAlignment="1">
      <alignment horizontal="center"/>
      <protection/>
    </xf>
    <xf numFmtId="0" fontId="5" fillId="0" borderId="41" xfId="52" applyFont="1" applyFill="1" applyBorder="1" applyAlignment="1">
      <alignment horizontal="center"/>
      <protection/>
    </xf>
    <xf numFmtId="0" fontId="5" fillId="0" borderId="39" xfId="52" applyFill="1" applyBorder="1" applyAlignment="1">
      <alignment horizontal="center"/>
      <protection/>
    </xf>
    <xf numFmtId="0" fontId="5" fillId="0" borderId="42" xfId="52" applyFill="1" applyBorder="1" applyAlignment="1">
      <alignment horizontal="center"/>
      <protection/>
    </xf>
    <xf numFmtId="0" fontId="5" fillId="0" borderId="66" xfId="52" applyFont="1" applyFill="1" applyBorder="1" applyAlignment="1">
      <alignment horizontal="center"/>
      <protection/>
    </xf>
    <xf numFmtId="0" fontId="5" fillId="0" borderId="47" xfId="52" applyFill="1" applyBorder="1" applyAlignment="1">
      <alignment horizontal="center"/>
      <protection/>
    </xf>
    <xf numFmtId="0" fontId="5" fillId="0" borderId="11" xfId="52" applyFill="1" applyBorder="1" applyAlignment="1">
      <alignment horizontal="center"/>
      <protection/>
    </xf>
    <xf numFmtId="0" fontId="5" fillId="0" borderId="48" xfId="52" applyFill="1" applyBorder="1" applyAlignment="1">
      <alignment horizontal="center"/>
      <protection/>
    </xf>
    <xf numFmtId="0" fontId="5" fillId="0" borderId="82" xfId="0" applyFont="1" applyFill="1" applyBorder="1" applyAlignment="1">
      <alignment horizontal="left" vertical="center" wrapText="1"/>
    </xf>
    <xf numFmtId="0" fontId="5" fillId="0" borderId="68" xfId="52" applyFill="1" applyBorder="1" applyAlignment="1">
      <alignment horizontal="center"/>
      <protection/>
    </xf>
    <xf numFmtId="0" fontId="5" fillId="0" borderId="76" xfId="52" applyFill="1" applyBorder="1" applyAlignment="1">
      <alignment horizontal="center"/>
      <protection/>
    </xf>
    <xf numFmtId="0" fontId="5" fillId="0" borderId="46" xfId="52" applyFill="1" applyBorder="1" applyAlignment="1">
      <alignment horizontal="center"/>
      <protection/>
    </xf>
    <xf numFmtId="0" fontId="5" fillId="0" borderId="43" xfId="52" applyFont="1" applyFill="1" applyBorder="1" applyAlignment="1">
      <alignment horizontal="center"/>
      <protection/>
    </xf>
    <xf numFmtId="0" fontId="5" fillId="0" borderId="45" xfId="52" applyFill="1" applyBorder="1" applyAlignment="1">
      <alignment horizontal="center"/>
      <protection/>
    </xf>
    <xf numFmtId="0" fontId="5" fillId="0" borderId="69" xfId="52" applyFill="1" applyBorder="1" applyAlignment="1">
      <alignment horizontal="center"/>
      <protection/>
    </xf>
    <xf numFmtId="0" fontId="5" fillId="0" borderId="67" xfId="52" applyFill="1" applyBorder="1" applyAlignment="1">
      <alignment horizontal="center"/>
      <protection/>
    </xf>
    <xf numFmtId="0" fontId="5" fillId="0" borderId="77" xfId="52" applyFill="1" applyBorder="1" applyAlignment="1">
      <alignment horizontal="center"/>
      <protection/>
    </xf>
    <xf numFmtId="0" fontId="5" fillId="0" borderId="53" xfId="52" applyFill="1" applyBorder="1" applyAlignment="1">
      <alignment horizontal="center"/>
      <protection/>
    </xf>
    <xf numFmtId="0" fontId="5" fillId="0" borderId="50" xfId="52" applyFill="1" applyBorder="1" applyAlignment="1">
      <alignment horizontal="center"/>
      <protection/>
    </xf>
    <xf numFmtId="0" fontId="5" fillId="0" borderId="51" xfId="52" applyFill="1" applyBorder="1" applyAlignment="1">
      <alignment horizontal="center"/>
      <protection/>
    </xf>
    <xf numFmtId="0" fontId="5" fillId="0" borderId="54" xfId="52" applyFill="1" applyBorder="1" applyAlignment="1">
      <alignment horizontal="center"/>
      <protection/>
    </xf>
    <xf numFmtId="0" fontId="5" fillId="0" borderId="70" xfId="52" applyFont="1" applyFill="1" applyBorder="1" applyAlignment="1">
      <alignment horizontal="center"/>
      <protection/>
    </xf>
    <xf numFmtId="0" fontId="5" fillId="0" borderId="10" xfId="52" applyFont="1" applyFill="1" applyBorder="1">
      <alignment/>
      <protection/>
    </xf>
    <xf numFmtId="0" fontId="5" fillId="0" borderId="10" xfId="52" applyFont="1" applyFill="1" applyBorder="1" applyAlignment="1">
      <alignment horizontal="center"/>
      <protection/>
    </xf>
    <xf numFmtId="0" fontId="5" fillId="0" borderId="59" xfId="52" applyFont="1" applyFill="1" applyBorder="1" applyAlignment="1">
      <alignment horizontal="center"/>
      <protection/>
    </xf>
    <xf numFmtId="0" fontId="5" fillId="0" borderId="57" xfId="52" applyFont="1" applyFill="1" applyBorder="1" applyAlignment="1">
      <alignment horizontal="center"/>
      <protection/>
    </xf>
    <xf numFmtId="0" fontId="5" fillId="0" borderId="51" xfId="52" applyFont="1" applyFill="1" applyBorder="1">
      <alignment/>
      <protection/>
    </xf>
    <xf numFmtId="0" fontId="5" fillId="0" borderId="51" xfId="52" applyFont="1" applyFill="1" applyBorder="1" applyAlignment="1">
      <alignment horizontal="center"/>
      <protection/>
    </xf>
    <xf numFmtId="0" fontId="5" fillId="0" borderId="52" xfId="52" applyFont="1" applyFill="1" applyBorder="1" applyAlignment="1">
      <alignment horizontal="center"/>
      <protection/>
    </xf>
    <xf numFmtId="0" fontId="5" fillId="0" borderId="53" xfId="52" applyFont="1" applyFill="1" applyBorder="1" applyAlignment="1">
      <alignment horizontal="center"/>
      <protection/>
    </xf>
    <xf numFmtId="0" fontId="5" fillId="0" borderId="50" xfId="52" applyFont="1" applyFill="1" applyBorder="1" applyAlignment="1">
      <alignment horizontal="center"/>
      <protection/>
    </xf>
    <xf numFmtId="0" fontId="5" fillId="0" borderId="54" xfId="52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horizontal="center" wrapText="1"/>
      <protection/>
    </xf>
    <xf numFmtId="0" fontId="5" fillId="0" borderId="0" xfId="52" applyFill="1" applyAlignment="1">
      <alignment horizontal="center"/>
      <protection/>
    </xf>
    <xf numFmtId="0" fontId="5" fillId="0" borderId="0" xfId="52" applyFill="1">
      <alignment/>
      <protection/>
    </xf>
    <xf numFmtId="0" fontId="5" fillId="0" borderId="0" xfId="52" applyFont="1" applyFill="1" applyAlignment="1">
      <alignment horizontal="center"/>
      <protection/>
    </xf>
    <xf numFmtId="0" fontId="4" fillId="0" borderId="0" xfId="52" applyFont="1" applyFill="1" applyBorder="1" applyAlignment="1">
      <alignment horizontal="center"/>
      <protection/>
    </xf>
    <xf numFmtId="0" fontId="5" fillId="0" borderId="0" xfId="52" applyFill="1" applyBorder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ill="1" applyAlignment="1">
      <alignment horizontal="center" wrapText="1"/>
      <protection/>
    </xf>
    <xf numFmtId="0" fontId="5" fillId="0" borderId="13" xfId="52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 wrapText="1"/>
      <protection/>
    </xf>
    <xf numFmtId="0" fontId="4" fillId="0" borderId="15" xfId="52" applyFont="1" applyFill="1" applyBorder="1" applyAlignment="1">
      <alignment horizontal="center" wrapText="1"/>
      <protection/>
    </xf>
    <xf numFmtId="0" fontId="5" fillId="0" borderId="16" xfId="52" applyFont="1" applyFill="1" applyBorder="1">
      <alignment/>
      <protection/>
    </xf>
    <xf numFmtId="0" fontId="7" fillId="0" borderId="17" xfId="52" applyFont="1" applyFill="1" applyBorder="1" applyAlignment="1">
      <alignment horizontal="center"/>
      <protection/>
    </xf>
    <xf numFmtId="0" fontId="7" fillId="0" borderId="16" xfId="52" applyFont="1" applyFill="1" applyBorder="1" applyAlignment="1">
      <alignment horizontal="center"/>
      <protection/>
    </xf>
    <xf numFmtId="0" fontId="7" fillId="0" borderId="14" xfId="52" applyFont="1" applyFill="1" applyBorder="1" applyAlignment="1">
      <alignment horizontal="center"/>
      <protection/>
    </xf>
    <xf numFmtId="0" fontId="5" fillId="0" borderId="15" xfId="52" applyFont="1" applyFill="1" applyBorder="1" applyAlignment="1">
      <alignment horizontal="center"/>
      <protection/>
    </xf>
    <xf numFmtId="0" fontId="5" fillId="0" borderId="18" xfId="52" applyFont="1" applyFill="1" applyBorder="1" applyAlignment="1">
      <alignment horizontal="center" wrapText="1"/>
      <protection/>
    </xf>
    <xf numFmtId="0" fontId="4" fillId="0" borderId="19" xfId="52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0" borderId="18" xfId="52" applyFill="1" applyBorder="1" applyAlignment="1">
      <alignment horizontal="center"/>
      <protection/>
    </xf>
    <xf numFmtId="0" fontId="7" fillId="0" borderId="20" xfId="52" applyFont="1" applyFill="1" applyBorder="1" applyAlignment="1">
      <alignment horizontal="center"/>
      <protection/>
    </xf>
    <xf numFmtId="0" fontId="7" fillId="0" borderId="0" xfId="52" applyFont="1" applyFill="1" applyBorder="1" applyAlignment="1">
      <alignment horizontal="center"/>
      <protection/>
    </xf>
    <xf numFmtId="0" fontId="7" fillId="0" borderId="18" xfId="52" applyFont="1" applyFill="1" applyBorder="1" applyAlignment="1">
      <alignment horizontal="center"/>
      <protection/>
    </xf>
    <xf numFmtId="0" fontId="5" fillId="0" borderId="19" xfId="52" applyFont="1" applyFill="1" applyBorder="1" applyAlignment="1">
      <alignment horizontal="center"/>
      <protection/>
    </xf>
    <xf numFmtId="0" fontId="4" fillId="0" borderId="18" xfId="52" applyFont="1" applyFill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9" fillId="0" borderId="11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/>
      <protection/>
    </xf>
    <xf numFmtId="0" fontId="5" fillId="0" borderId="18" xfId="52" applyFill="1" applyBorder="1" applyAlignment="1">
      <alignment horizontal="center" wrapText="1"/>
      <protection/>
    </xf>
    <xf numFmtId="0" fontId="5" fillId="0" borderId="0" xfId="52" applyFill="1" applyBorder="1">
      <alignment/>
      <protection/>
    </xf>
    <xf numFmtId="0" fontId="5" fillId="0" borderId="20" xfId="52" applyFill="1" applyBorder="1" applyAlignment="1">
      <alignment horizontal="center"/>
      <protection/>
    </xf>
    <xf numFmtId="0" fontId="7" fillId="0" borderId="21" xfId="52" applyFont="1" applyFill="1" applyBorder="1" applyAlignment="1">
      <alignment horizontal="center"/>
      <protection/>
    </xf>
    <xf numFmtId="0" fontId="7" fillId="0" borderId="22" xfId="52" applyFont="1" applyFill="1" applyBorder="1" applyAlignment="1">
      <alignment horizontal="center"/>
      <protection/>
    </xf>
    <xf numFmtId="0" fontId="5" fillId="0" borderId="19" xfId="52" applyFill="1" applyBorder="1" applyAlignment="1">
      <alignment wrapText="1"/>
      <protection/>
    </xf>
    <xf numFmtId="0" fontId="5" fillId="0" borderId="21" xfId="52" applyFill="1" applyBorder="1" applyAlignment="1">
      <alignment horizontal="center"/>
      <protection/>
    </xf>
    <xf numFmtId="0" fontId="5" fillId="0" borderId="22" xfId="52" applyFill="1" applyBorder="1" applyAlignment="1">
      <alignment horizontal="center"/>
      <protection/>
    </xf>
    <xf numFmtId="0" fontId="5" fillId="0" borderId="23" xfId="52" applyFill="1" applyBorder="1" applyAlignment="1">
      <alignment horizontal="center" wrapText="1"/>
      <protection/>
    </xf>
    <xf numFmtId="0" fontId="5" fillId="0" borderId="24" xfId="52" applyFill="1" applyBorder="1" applyAlignment="1">
      <alignment wrapText="1"/>
      <protection/>
    </xf>
    <xf numFmtId="0" fontId="5" fillId="0" borderId="13" xfId="52" applyFill="1" applyBorder="1">
      <alignment/>
      <protection/>
    </xf>
    <xf numFmtId="0" fontId="5" fillId="0" borderId="23" xfId="52" applyFill="1" applyBorder="1" applyAlignment="1">
      <alignment horizontal="center"/>
      <protection/>
    </xf>
    <xf numFmtId="0" fontId="7" fillId="0" borderId="25" xfId="52" applyFont="1" applyFill="1" applyBorder="1" applyAlignment="1">
      <alignment horizontal="center"/>
      <protection/>
    </xf>
    <xf numFmtId="0" fontId="7" fillId="0" borderId="13" xfId="52" applyFont="1" applyFill="1" applyBorder="1" applyAlignment="1">
      <alignment horizontal="center"/>
      <protection/>
    </xf>
    <xf numFmtId="0" fontId="5" fillId="0" borderId="25" xfId="52" applyFill="1" applyBorder="1" applyAlignment="1">
      <alignment horizontal="center"/>
      <protection/>
    </xf>
    <xf numFmtId="0" fontId="5" fillId="0" borderId="27" xfId="52" applyFill="1" applyBorder="1" applyAlignment="1">
      <alignment horizontal="center"/>
      <protection/>
    </xf>
    <xf numFmtId="0" fontId="5" fillId="0" borderId="28" xfId="52" applyFill="1" applyBorder="1" applyAlignment="1">
      <alignment horizontal="center"/>
      <protection/>
    </xf>
    <xf numFmtId="0" fontId="5" fillId="0" borderId="24" xfId="52" applyFont="1" applyFill="1" applyBorder="1" applyAlignment="1">
      <alignment horizontal="center"/>
      <protection/>
    </xf>
    <xf numFmtId="0" fontId="4" fillId="0" borderId="17" xfId="52" applyFont="1" applyFill="1" applyBorder="1" applyAlignment="1">
      <alignment horizontal="center"/>
      <protection/>
    </xf>
    <xf numFmtId="0" fontId="5" fillId="0" borderId="30" xfId="52" applyFill="1" applyBorder="1" applyAlignment="1">
      <alignment horizontal="center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4" fillId="0" borderId="36" xfId="52" applyFont="1" applyFill="1" applyBorder="1" applyAlignment="1">
      <alignment horizontal="center" wrapText="1"/>
      <protection/>
    </xf>
    <xf numFmtId="0" fontId="4" fillId="0" borderId="78" xfId="52" applyFont="1" applyFill="1" applyBorder="1" applyAlignment="1">
      <alignment wrapText="1"/>
      <protection/>
    </xf>
    <xf numFmtId="0" fontId="4" fillId="0" borderId="78" xfId="52" applyFont="1" applyFill="1" applyBorder="1" applyAlignment="1">
      <alignment horizontal="center"/>
      <protection/>
    </xf>
    <xf numFmtId="0" fontId="5" fillId="0" borderId="62" xfId="52" applyFill="1" applyBorder="1" applyAlignment="1">
      <alignment horizontal="center"/>
      <protection/>
    </xf>
    <xf numFmtId="0" fontId="5" fillId="0" borderId="73" xfId="52" applyFill="1" applyBorder="1" applyAlignment="1">
      <alignment horizontal="center"/>
      <protection/>
    </xf>
    <xf numFmtId="0" fontId="5" fillId="0" borderId="71" xfId="52" applyFill="1" applyBorder="1" applyAlignment="1">
      <alignment horizontal="center"/>
      <protection/>
    </xf>
    <xf numFmtId="0" fontId="5" fillId="0" borderId="72" xfId="52" applyFill="1" applyBorder="1" applyAlignment="1">
      <alignment horizontal="center"/>
      <protection/>
    </xf>
    <xf numFmtId="0" fontId="5" fillId="0" borderId="42" xfId="52" applyFont="1" applyFill="1" applyBorder="1" applyAlignment="1">
      <alignment horizontal="center"/>
      <protection/>
    </xf>
    <xf numFmtId="0" fontId="5" fillId="0" borderId="38" xfId="52" applyFill="1" applyBorder="1" applyAlignment="1">
      <alignment horizontal="center"/>
      <protection/>
    </xf>
    <xf numFmtId="0" fontId="5" fillId="0" borderId="19" xfId="52" applyFont="1" applyFill="1" applyBorder="1" applyAlignment="1">
      <alignment horizontal="center"/>
      <protection/>
    </xf>
    <xf numFmtId="0" fontId="5" fillId="0" borderId="79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/>
      <protection/>
    </xf>
    <xf numFmtId="0" fontId="4" fillId="0" borderId="56" xfId="52" applyFont="1" applyFill="1" applyBorder="1" applyAlignment="1">
      <alignment horizontal="center"/>
      <protection/>
    </xf>
    <xf numFmtId="0" fontId="4" fillId="0" borderId="58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5" fillId="0" borderId="44" xfId="52" applyFont="1" applyFill="1" applyBorder="1" applyAlignment="1">
      <alignment horizontal="center"/>
      <protection/>
    </xf>
    <xf numFmtId="0" fontId="50" fillId="0" borderId="46" xfId="52" applyFont="1" applyFill="1" applyBorder="1" applyAlignment="1">
      <alignment wrapText="1"/>
      <protection/>
    </xf>
    <xf numFmtId="0" fontId="50" fillId="0" borderId="44" xfId="52" applyFont="1" applyFill="1" applyBorder="1" applyAlignment="1">
      <alignment horizontal="center"/>
      <protection/>
    </xf>
    <xf numFmtId="0" fontId="50" fillId="0" borderId="45" xfId="52" applyFont="1" applyFill="1" applyBorder="1" applyAlignment="1">
      <alignment horizontal="center"/>
      <protection/>
    </xf>
    <xf numFmtId="0" fontId="50" fillId="0" borderId="11" xfId="52" applyFont="1" applyFill="1" applyBorder="1" applyAlignment="1">
      <alignment horizontal="center"/>
      <protection/>
    </xf>
    <xf numFmtId="0" fontId="50" fillId="0" borderId="46" xfId="52" applyFont="1" applyFill="1" applyBorder="1" applyAlignment="1">
      <alignment horizontal="center"/>
      <protection/>
    </xf>
    <xf numFmtId="0" fontId="50" fillId="0" borderId="47" xfId="52" applyFont="1" applyFill="1" applyBorder="1" applyAlignment="1">
      <alignment horizontal="center"/>
      <protection/>
    </xf>
    <xf numFmtId="0" fontId="50" fillId="0" borderId="48" xfId="52" applyFont="1" applyFill="1" applyBorder="1" applyAlignment="1">
      <alignment horizontal="center"/>
      <protection/>
    </xf>
    <xf numFmtId="0" fontId="50" fillId="0" borderId="52" xfId="52" applyFont="1" applyFill="1" applyBorder="1" applyAlignment="1">
      <alignment wrapText="1"/>
      <protection/>
    </xf>
    <xf numFmtId="0" fontId="50" fillId="0" borderId="49" xfId="52" applyFont="1" applyFill="1" applyBorder="1" applyAlignment="1">
      <alignment horizontal="center"/>
      <protection/>
    </xf>
    <xf numFmtId="0" fontId="50" fillId="0" borderId="50" xfId="52" applyFont="1" applyFill="1" applyBorder="1" applyAlignment="1">
      <alignment horizontal="center"/>
      <protection/>
    </xf>
    <xf numFmtId="0" fontId="50" fillId="0" borderId="51" xfId="52" applyFont="1" applyFill="1" applyBorder="1" applyAlignment="1">
      <alignment horizontal="center"/>
      <protection/>
    </xf>
    <xf numFmtId="0" fontId="50" fillId="0" borderId="52" xfId="52" applyFont="1" applyFill="1" applyBorder="1" applyAlignment="1">
      <alignment horizontal="center"/>
      <protection/>
    </xf>
    <xf numFmtId="0" fontId="50" fillId="0" borderId="53" xfId="52" applyFont="1" applyFill="1" applyBorder="1" applyAlignment="1">
      <alignment horizontal="center"/>
      <protection/>
    </xf>
    <xf numFmtId="0" fontId="50" fillId="0" borderId="54" xfId="52" applyFont="1" applyFill="1" applyBorder="1" applyAlignment="1">
      <alignment horizontal="center"/>
      <protection/>
    </xf>
    <xf numFmtId="0" fontId="51" fillId="33" borderId="50" xfId="52" applyFont="1" applyFill="1" applyBorder="1" applyAlignment="1">
      <alignment horizontal="center"/>
      <protection/>
    </xf>
    <xf numFmtId="0" fontId="51" fillId="33" borderId="52" xfId="52" applyFont="1" applyFill="1" applyBorder="1" applyAlignment="1">
      <alignment horizontal="center"/>
      <protection/>
    </xf>
    <xf numFmtId="0" fontId="4" fillId="33" borderId="70" xfId="52" applyFont="1" applyFill="1" applyBorder="1" applyAlignment="1">
      <alignment horizontal="center"/>
      <protection/>
    </xf>
    <xf numFmtId="0" fontId="51" fillId="33" borderId="45" xfId="52" applyFont="1" applyFill="1" applyBorder="1" applyAlignment="1">
      <alignment horizontal="center"/>
      <protection/>
    </xf>
    <xf numFmtId="0" fontId="51" fillId="33" borderId="47" xfId="52" applyFont="1" applyFill="1" applyBorder="1" applyAlignment="1">
      <alignment horizontal="center"/>
      <protection/>
    </xf>
    <xf numFmtId="0" fontId="4" fillId="0" borderId="51" xfId="52" applyFont="1" applyFill="1" applyBorder="1" applyAlignment="1">
      <alignment horizontal="center"/>
      <protection/>
    </xf>
    <xf numFmtId="0" fontId="4" fillId="0" borderId="47" xfId="52" applyFont="1" applyFill="1" applyBorder="1" applyAlignment="1">
      <alignment horizontal="center"/>
      <protection/>
    </xf>
    <xf numFmtId="0" fontId="4" fillId="0" borderId="48" xfId="52" applyFont="1" applyFill="1" applyBorder="1" applyAlignment="1">
      <alignment horizontal="center"/>
      <protection/>
    </xf>
    <xf numFmtId="0" fontId="4" fillId="33" borderId="47" xfId="52" applyFont="1" applyFill="1" applyBorder="1" applyAlignment="1">
      <alignment horizontal="center"/>
      <protection/>
    </xf>
    <xf numFmtId="0" fontId="4" fillId="33" borderId="48" xfId="52" applyFont="1" applyFill="1" applyBorder="1" applyAlignment="1">
      <alignment horizontal="center"/>
      <protection/>
    </xf>
    <xf numFmtId="0" fontId="4" fillId="0" borderId="67" xfId="52" applyFont="1" applyFill="1" applyBorder="1" applyAlignment="1">
      <alignment horizontal="center"/>
      <protection/>
    </xf>
    <xf numFmtId="0" fontId="4" fillId="0" borderId="68" xfId="52" applyFont="1" applyFill="1" applyBorder="1" applyAlignment="1">
      <alignment horizontal="center"/>
      <protection/>
    </xf>
    <xf numFmtId="0" fontId="4" fillId="0" borderId="76" xfId="52" applyFont="1" applyFill="1" applyBorder="1" applyAlignment="1">
      <alignment horizontal="center"/>
      <protection/>
    </xf>
    <xf numFmtId="0" fontId="4" fillId="0" borderId="77" xfId="52" applyFont="1" applyFill="1" applyBorder="1" applyAlignment="1">
      <alignment horizontal="center"/>
      <protection/>
    </xf>
    <xf numFmtId="0" fontId="4" fillId="0" borderId="53" xfId="52" applyFont="1" applyFill="1" applyBorder="1" applyAlignment="1">
      <alignment horizontal="center"/>
      <protection/>
    </xf>
    <xf numFmtId="0" fontId="51" fillId="33" borderId="77" xfId="52" applyFont="1" applyFill="1" applyBorder="1" applyAlignment="1">
      <alignment horizontal="center"/>
      <protection/>
    </xf>
    <xf numFmtId="0" fontId="8" fillId="33" borderId="0" xfId="52" applyFont="1" applyFill="1" applyBorder="1" applyAlignment="1">
      <alignment horizontal="center" wrapText="1"/>
      <protection/>
    </xf>
    <xf numFmtId="1" fontId="4" fillId="33" borderId="0" xfId="52" applyNumberFormat="1" applyFont="1" applyFill="1" applyBorder="1" applyAlignment="1">
      <alignment horizontal="center" wrapText="1"/>
      <protection/>
    </xf>
    <xf numFmtId="0" fontId="5" fillId="0" borderId="0" xfId="52" applyFont="1" applyFill="1" applyBorder="1" applyAlignment="1">
      <alignment horizontal="center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1" fontId="5" fillId="33" borderId="11" xfId="52" applyNumberFormat="1" applyFont="1" applyFill="1" applyBorder="1" applyAlignment="1">
      <alignment horizontal="center" vertical="center" wrapText="1"/>
      <protection/>
    </xf>
    <xf numFmtId="0" fontId="7" fillId="0" borderId="45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5" fillId="0" borderId="41" xfId="52" applyFont="1" applyFill="1" applyBorder="1" applyAlignment="1">
      <alignment horizontal="left" wrapText="1"/>
      <protection/>
    </xf>
    <xf numFmtId="0" fontId="5" fillId="33" borderId="39" xfId="52" applyFont="1" applyFill="1" applyBorder="1" applyAlignment="1">
      <alignment horizontal="center" vertical="center" wrapText="1"/>
      <protection/>
    </xf>
    <xf numFmtId="1" fontId="5" fillId="33" borderId="39" xfId="52" applyNumberFormat="1" applyFont="1" applyFill="1" applyBorder="1" applyAlignment="1">
      <alignment horizontal="center" vertical="center" wrapText="1"/>
      <protection/>
    </xf>
    <xf numFmtId="0" fontId="5" fillId="0" borderId="47" xfId="52" applyFont="1" applyFill="1" applyBorder="1" applyAlignment="1">
      <alignment horizontal="left" wrapText="1"/>
      <protection/>
    </xf>
    <xf numFmtId="0" fontId="50" fillId="0" borderId="47" xfId="52" applyFont="1" applyFill="1" applyBorder="1" applyAlignment="1">
      <alignment wrapText="1"/>
      <protection/>
    </xf>
    <xf numFmtId="0" fontId="50" fillId="0" borderId="53" xfId="52" applyFont="1" applyFill="1" applyBorder="1" applyAlignment="1">
      <alignment wrapText="1"/>
      <protection/>
    </xf>
    <xf numFmtId="0" fontId="5" fillId="33" borderId="51" xfId="52" applyFont="1" applyFill="1" applyBorder="1" applyAlignment="1">
      <alignment horizontal="center" vertical="center" wrapText="1"/>
      <protection/>
    </xf>
    <xf numFmtId="1" fontId="5" fillId="33" borderId="51" xfId="52" applyNumberFormat="1" applyFont="1" applyFill="1" applyBorder="1" applyAlignment="1">
      <alignment horizontal="center" vertical="center" wrapText="1"/>
      <protection/>
    </xf>
    <xf numFmtId="0" fontId="50" fillId="0" borderId="66" xfId="52" applyFont="1" applyFill="1" applyBorder="1" applyAlignment="1">
      <alignment horizontal="center"/>
      <protection/>
    </xf>
    <xf numFmtId="0" fontId="50" fillId="0" borderId="62" xfId="52" applyFont="1" applyFill="1" applyBorder="1" applyAlignment="1">
      <alignment wrapText="1"/>
      <protection/>
    </xf>
    <xf numFmtId="0" fontId="5" fillId="0" borderId="72" xfId="52" applyFont="1" applyFill="1" applyBorder="1" applyAlignment="1">
      <alignment horizontal="center"/>
      <protection/>
    </xf>
    <xf numFmtId="0" fontId="4" fillId="0" borderId="54" xfId="52" applyFont="1" applyFill="1" applyBorder="1" applyAlignment="1">
      <alignment horizontal="center"/>
      <protection/>
    </xf>
    <xf numFmtId="0" fontId="4" fillId="0" borderId="50" xfId="52" applyFont="1" applyFill="1" applyBorder="1" applyAlignment="1">
      <alignment horizontal="center"/>
      <protection/>
    </xf>
    <xf numFmtId="0" fontId="5" fillId="33" borderId="41" xfId="52" applyFont="1" applyFill="1" applyBorder="1" applyAlignment="1">
      <alignment horizontal="center" wrapText="1"/>
      <protection/>
    </xf>
    <xf numFmtId="0" fontId="5" fillId="0" borderId="47" xfId="52" applyFont="1" applyFill="1" applyBorder="1" applyAlignment="1">
      <alignment wrapText="1"/>
      <protection/>
    </xf>
    <xf numFmtId="0" fontId="51" fillId="33" borderId="19" xfId="52" applyFont="1" applyFill="1" applyBorder="1">
      <alignment/>
      <protection/>
    </xf>
    <xf numFmtId="0" fontId="51" fillId="33" borderId="49" xfId="52" applyFont="1" applyFill="1" applyBorder="1">
      <alignment/>
      <protection/>
    </xf>
    <xf numFmtId="0" fontId="51" fillId="33" borderId="36" xfId="52" applyFont="1" applyFill="1" applyBorder="1">
      <alignment/>
      <protection/>
    </xf>
    <xf numFmtId="0" fontId="51" fillId="33" borderId="62" xfId="52" applyFont="1" applyFill="1" applyBorder="1" applyAlignment="1">
      <alignment horizontal="center"/>
      <protection/>
    </xf>
    <xf numFmtId="0" fontId="50" fillId="33" borderId="63" xfId="52" applyFont="1" applyFill="1" applyBorder="1" applyAlignment="1">
      <alignment horizontal="center"/>
      <protection/>
    </xf>
    <xf numFmtId="0" fontId="50" fillId="33" borderId="72" xfId="52" applyFont="1" applyFill="1" applyBorder="1" applyAlignment="1">
      <alignment horizontal="center"/>
      <protection/>
    </xf>
    <xf numFmtId="0" fontId="50" fillId="33" borderId="73" xfId="52" applyFont="1" applyFill="1" applyBorder="1" applyAlignment="1">
      <alignment horizontal="center"/>
      <protection/>
    </xf>
    <xf numFmtId="0" fontId="50" fillId="33" borderId="71" xfId="52" applyFont="1" applyFill="1" applyBorder="1" applyAlignment="1">
      <alignment horizontal="center"/>
      <protection/>
    </xf>
    <xf numFmtId="0" fontId="50" fillId="33" borderId="62" xfId="52" applyFont="1" applyFill="1" applyBorder="1" applyAlignment="1">
      <alignment horizontal="center"/>
      <protection/>
    </xf>
    <xf numFmtId="0" fontId="50" fillId="0" borderId="77" xfId="52" applyFont="1" applyFill="1" applyBorder="1" applyAlignment="1">
      <alignment horizontal="center"/>
      <protection/>
    </xf>
    <xf numFmtId="0" fontId="50" fillId="0" borderId="68" xfId="52" applyFont="1" applyFill="1" applyBorder="1" applyAlignment="1">
      <alignment horizontal="center"/>
      <protection/>
    </xf>
    <xf numFmtId="0" fontId="50" fillId="0" borderId="69" xfId="52" applyFont="1" applyFill="1" applyBorder="1" applyAlignment="1">
      <alignment horizontal="center"/>
      <protection/>
    </xf>
    <xf numFmtId="0" fontId="50" fillId="33" borderId="59" xfId="52" applyFont="1" applyFill="1" applyBorder="1" applyAlignment="1">
      <alignment wrapText="1"/>
      <protection/>
    </xf>
    <xf numFmtId="0" fontId="50" fillId="33" borderId="79" xfId="52" applyFont="1" applyFill="1" applyBorder="1">
      <alignment/>
      <protection/>
    </xf>
    <xf numFmtId="0" fontId="51" fillId="33" borderId="57" xfId="52" applyFont="1" applyFill="1" applyBorder="1" applyAlignment="1">
      <alignment horizontal="center"/>
      <protection/>
    </xf>
    <xf numFmtId="0" fontId="5" fillId="33" borderId="83" xfId="52" applyFont="1" applyFill="1" applyBorder="1" applyAlignment="1">
      <alignment horizontal="center"/>
      <protection/>
    </xf>
    <xf numFmtId="0" fontId="50" fillId="0" borderId="75" xfId="52" applyFont="1" applyFill="1" applyBorder="1" applyAlignment="1">
      <alignment horizontal="center"/>
      <protection/>
    </xf>
    <xf numFmtId="0" fontId="5" fillId="33" borderId="84" xfId="52" applyFill="1" applyBorder="1" applyAlignment="1">
      <alignment horizontal="center" wrapText="1"/>
      <protection/>
    </xf>
    <xf numFmtId="0" fontId="50" fillId="0" borderId="49" xfId="52" applyFont="1" applyFill="1" applyBorder="1" applyAlignment="1">
      <alignment wrapText="1"/>
      <protection/>
    </xf>
    <xf numFmtId="0" fontId="50" fillId="33" borderId="47" xfId="53" applyFont="1" applyFill="1" applyBorder="1" applyAlignment="1">
      <alignment horizontal="left" vertical="center" wrapText="1"/>
      <protection/>
    </xf>
    <xf numFmtId="0" fontId="5" fillId="0" borderId="24" xfId="52" applyFont="1" applyFill="1" applyBorder="1" applyAlignment="1">
      <alignment horizontal="center"/>
      <protection/>
    </xf>
    <xf numFmtId="0" fontId="5" fillId="33" borderId="84" xfId="52" applyFont="1" applyFill="1" applyBorder="1" applyAlignment="1">
      <alignment horizontal="center"/>
      <protection/>
    </xf>
    <xf numFmtId="0" fontId="5" fillId="33" borderId="55" xfId="52" applyFont="1" applyFill="1" applyBorder="1" applyAlignment="1">
      <alignment horizontal="center"/>
      <protection/>
    </xf>
    <xf numFmtId="0" fontId="5" fillId="33" borderId="60" xfId="53" applyFont="1" applyFill="1" applyBorder="1" applyAlignment="1">
      <alignment horizontal="center"/>
      <protection/>
    </xf>
    <xf numFmtId="0" fontId="50" fillId="33" borderId="61" xfId="52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5" fillId="33" borderId="48" xfId="53" applyFont="1" applyFill="1" applyBorder="1" applyAlignment="1">
      <alignment horizontal="center"/>
      <protection/>
    </xf>
    <xf numFmtId="0" fontId="5" fillId="0" borderId="74" xfId="52" applyFont="1" applyFill="1" applyBorder="1">
      <alignment/>
      <protection/>
    </xf>
    <xf numFmtId="0" fontId="4" fillId="0" borderId="74" xfId="52" applyFont="1" applyFill="1" applyBorder="1">
      <alignment/>
      <protection/>
    </xf>
    <xf numFmtId="0" fontId="4" fillId="0" borderId="43" xfId="52" applyFont="1" applyFill="1" applyBorder="1">
      <alignment/>
      <protection/>
    </xf>
    <xf numFmtId="0" fontId="5" fillId="0" borderId="43" xfId="52" applyFont="1" applyFill="1" applyBorder="1" applyAlignment="1">
      <alignment horizontal="center"/>
      <protection/>
    </xf>
    <xf numFmtId="0" fontId="5" fillId="0" borderId="85" xfId="52" applyFont="1" applyFill="1" applyBorder="1">
      <alignment/>
      <protection/>
    </xf>
    <xf numFmtId="0" fontId="5" fillId="0" borderId="86" xfId="52" applyFont="1" applyFill="1" applyBorder="1">
      <alignment/>
      <protection/>
    </xf>
    <xf numFmtId="0" fontId="4" fillId="0" borderId="87" xfId="52" applyFont="1" applyFill="1" applyBorder="1">
      <alignment/>
      <protection/>
    </xf>
    <xf numFmtId="0" fontId="5" fillId="0" borderId="88" xfId="52" applyFill="1" applyBorder="1" applyAlignment="1">
      <alignment horizontal="center"/>
      <protection/>
    </xf>
    <xf numFmtId="0" fontId="50" fillId="0" borderId="88" xfId="52" applyFont="1" applyFill="1" applyBorder="1" applyAlignment="1">
      <alignment horizontal="center"/>
      <protection/>
    </xf>
    <xf numFmtId="0" fontId="5" fillId="0" borderId="85" xfId="52" applyFill="1" applyBorder="1" applyAlignment="1">
      <alignment horizontal="center"/>
      <protection/>
    </xf>
    <xf numFmtId="0" fontId="5" fillId="0" borderId="88" xfId="52" applyFont="1" applyFill="1" applyBorder="1">
      <alignment/>
      <protection/>
    </xf>
    <xf numFmtId="0" fontId="5" fillId="0" borderId="89" xfId="52" applyFont="1" applyFill="1" applyBorder="1">
      <alignment/>
      <protection/>
    </xf>
    <xf numFmtId="0" fontId="5" fillId="0" borderId="14" xfId="52" applyFill="1" applyBorder="1" applyAlignment="1">
      <alignment horizontal="center" wrapText="1"/>
      <protection/>
    </xf>
    <xf numFmtId="0" fontId="5" fillId="0" borderId="12" xfId="52" applyFont="1" applyFill="1" applyBorder="1" applyAlignment="1">
      <alignment horizontal="center" wrapText="1"/>
      <protection/>
    </xf>
    <xf numFmtId="0" fontId="5" fillId="0" borderId="55" xfId="52" applyFill="1" applyBorder="1" applyAlignment="1">
      <alignment horizontal="center" wrapText="1"/>
      <protection/>
    </xf>
    <xf numFmtId="0" fontId="5" fillId="0" borderId="60" xfId="52" applyFill="1" applyBorder="1" applyAlignment="1">
      <alignment horizontal="center" wrapText="1"/>
      <protection/>
    </xf>
    <xf numFmtId="0" fontId="5" fillId="0" borderId="12" xfId="52" applyFill="1" applyBorder="1" applyAlignment="1">
      <alignment horizontal="center" wrapText="1"/>
      <protection/>
    </xf>
    <xf numFmtId="0" fontId="50" fillId="0" borderId="12" xfId="52" applyFont="1" applyFill="1" applyBorder="1" applyAlignment="1">
      <alignment horizontal="center" wrapText="1"/>
      <protection/>
    </xf>
    <xf numFmtId="0" fontId="4" fillId="0" borderId="15" xfId="52" applyFont="1" applyFill="1" applyBorder="1" applyAlignment="1">
      <alignment wrapText="1"/>
      <protection/>
    </xf>
    <xf numFmtId="0" fontId="50" fillId="0" borderId="79" xfId="52" applyFont="1" applyFill="1" applyBorder="1" applyAlignment="1">
      <alignment wrapText="1"/>
      <protection/>
    </xf>
    <xf numFmtId="0" fontId="50" fillId="0" borderId="44" xfId="52" applyFont="1" applyFill="1" applyBorder="1" applyAlignment="1">
      <alignment wrapText="1"/>
      <protection/>
    </xf>
    <xf numFmtId="0" fontId="50" fillId="0" borderId="81" xfId="52" applyFont="1" applyFill="1" applyBorder="1" applyAlignment="1">
      <alignment wrapText="1"/>
      <protection/>
    </xf>
    <xf numFmtId="0" fontId="51" fillId="0" borderId="78" xfId="52" applyFont="1" applyFill="1" applyBorder="1" applyAlignment="1">
      <alignment wrapText="1"/>
      <protection/>
    </xf>
    <xf numFmtId="0" fontId="5" fillId="0" borderId="90" xfId="0" applyFont="1" applyFill="1" applyBorder="1" applyAlignment="1">
      <alignment horizontal="left" vertical="center" wrapText="1"/>
    </xf>
    <xf numFmtId="0" fontId="5" fillId="0" borderId="56" xfId="52" applyFill="1" applyBorder="1">
      <alignment/>
      <protection/>
    </xf>
    <xf numFmtId="0" fontId="50" fillId="0" borderId="80" xfId="52" applyFont="1" applyFill="1" applyBorder="1" applyAlignment="1">
      <alignment wrapText="1"/>
      <protection/>
    </xf>
    <xf numFmtId="0" fontId="4" fillId="0" borderId="83" xfId="52" applyFont="1" applyFill="1" applyBorder="1">
      <alignment/>
      <protection/>
    </xf>
    <xf numFmtId="0" fontId="5" fillId="0" borderId="15" xfId="52" applyFont="1" applyFill="1" applyBorder="1" applyAlignment="1">
      <alignment horizontal="center"/>
      <protection/>
    </xf>
    <xf numFmtId="0" fontId="5" fillId="0" borderId="89" xfId="52" applyFill="1" applyBorder="1" applyAlignment="1">
      <alignment horizontal="center"/>
      <protection/>
    </xf>
    <xf numFmtId="0" fontId="5" fillId="0" borderId="52" xfId="52" applyFill="1" applyBorder="1" applyAlignment="1">
      <alignment horizontal="center"/>
      <protection/>
    </xf>
    <xf numFmtId="0" fontId="5" fillId="0" borderId="49" xfId="52" applyFont="1" applyFill="1" applyBorder="1" applyAlignment="1">
      <alignment horizontal="center"/>
      <protection/>
    </xf>
    <xf numFmtId="0" fontId="5" fillId="33" borderId="27" xfId="52" applyFont="1" applyFill="1" applyBorder="1" applyAlignment="1">
      <alignment horizontal="center"/>
      <protection/>
    </xf>
    <xf numFmtId="0" fontId="5" fillId="33" borderId="28" xfId="52" applyFont="1" applyFill="1" applyBorder="1" applyAlignment="1">
      <alignment horizontal="center"/>
      <protection/>
    </xf>
    <xf numFmtId="0" fontId="5" fillId="33" borderId="64" xfId="52" applyFont="1" applyFill="1" applyBorder="1" applyAlignment="1">
      <alignment horizontal="center"/>
      <protection/>
    </xf>
    <xf numFmtId="0" fontId="4" fillId="33" borderId="62" xfId="52" applyFont="1" applyFill="1" applyBorder="1" applyAlignment="1">
      <alignment horizontal="center"/>
      <protection/>
    </xf>
    <xf numFmtId="0" fontId="4" fillId="33" borderId="71" xfId="52" applyFont="1" applyFill="1" applyBorder="1" applyAlignment="1">
      <alignment horizontal="center" wrapText="1"/>
      <protection/>
    </xf>
    <xf numFmtId="0" fontId="5" fillId="33" borderId="40" xfId="52" applyFont="1" applyFill="1" applyBorder="1" applyAlignment="1">
      <alignment horizontal="center" vertical="center" wrapText="1"/>
      <protection/>
    </xf>
    <xf numFmtId="0" fontId="5" fillId="33" borderId="46" xfId="52" applyFont="1" applyFill="1" applyBorder="1" applyAlignment="1">
      <alignment horizontal="center" vertical="center" wrapText="1"/>
      <protection/>
    </xf>
    <xf numFmtId="0" fontId="5" fillId="33" borderId="52" xfId="52" applyFont="1" applyFill="1" applyBorder="1" applyAlignment="1">
      <alignment horizontal="center" vertical="center" wrapText="1"/>
      <protection/>
    </xf>
    <xf numFmtId="0" fontId="7" fillId="33" borderId="83" xfId="52" applyFont="1" applyFill="1" applyBorder="1" applyAlignment="1">
      <alignment horizontal="center" vertical="center" wrapText="1"/>
      <protection/>
    </xf>
    <xf numFmtId="0" fontId="7" fillId="33" borderId="43" xfId="52" applyFont="1" applyFill="1" applyBorder="1" applyAlignment="1">
      <alignment horizontal="center" vertical="center" wrapText="1"/>
      <protection/>
    </xf>
    <xf numFmtId="0" fontId="7" fillId="33" borderId="75" xfId="52" applyFont="1" applyFill="1" applyBorder="1" applyAlignment="1">
      <alignment horizontal="center" vertical="center" wrapText="1"/>
      <protection/>
    </xf>
    <xf numFmtId="0" fontId="5" fillId="33" borderId="41" xfId="52" applyFont="1" applyFill="1" applyBorder="1" applyAlignment="1">
      <alignment horizontal="center" vertical="center" wrapText="1"/>
      <protection/>
    </xf>
    <xf numFmtId="0" fontId="5" fillId="33" borderId="42" xfId="52" applyFont="1" applyFill="1" applyBorder="1" applyAlignment="1">
      <alignment horizontal="center" vertical="center" wrapText="1"/>
      <protection/>
    </xf>
    <xf numFmtId="0" fontId="5" fillId="33" borderId="47" xfId="52" applyFont="1" applyFill="1" applyBorder="1" applyAlignment="1">
      <alignment horizontal="center" vertical="center" wrapText="1"/>
      <protection/>
    </xf>
    <xf numFmtId="0" fontId="5" fillId="33" borderId="48" xfId="52" applyFont="1" applyFill="1" applyBorder="1" applyAlignment="1">
      <alignment horizontal="center" vertical="center" wrapText="1"/>
      <protection/>
    </xf>
    <xf numFmtId="0" fontId="5" fillId="33" borderId="53" xfId="52" applyFont="1" applyFill="1" applyBorder="1" applyAlignment="1">
      <alignment horizontal="center" vertical="center" wrapText="1"/>
      <protection/>
    </xf>
    <xf numFmtId="0" fontId="5" fillId="33" borderId="54" xfId="52" applyFont="1" applyFill="1" applyBorder="1" applyAlignment="1">
      <alignment horizontal="center" vertical="center" wrapText="1"/>
      <protection/>
    </xf>
    <xf numFmtId="0" fontId="5" fillId="33" borderId="35" xfId="52" applyFill="1" applyBorder="1" applyAlignment="1">
      <alignment horizontal="center"/>
      <protection/>
    </xf>
    <xf numFmtId="0" fontId="5" fillId="33" borderId="38" xfId="52" applyFont="1" applyFill="1" applyBorder="1" applyAlignment="1">
      <alignment horizontal="center" vertical="center" wrapText="1"/>
      <protection/>
    </xf>
    <xf numFmtId="0" fontId="5" fillId="33" borderId="45" xfId="52" applyFont="1" applyFill="1" applyBorder="1" applyAlignment="1">
      <alignment horizontal="center" vertical="center" wrapText="1"/>
      <protection/>
    </xf>
    <xf numFmtId="0" fontId="5" fillId="33" borderId="50" xfId="52" applyFont="1" applyFill="1" applyBorder="1" applyAlignment="1">
      <alignment horizontal="center" vertical="center" wrapText="1"/>
      <protection/>
    </xf>
    <xf numFmtId="16" fontId="5" fillId="33" borderId="40" xfId="52" applyNumberFormat="1" applyFont="1" applyFill="1" applyBorder="1" applyAlignment="1">
      <alignment horizontal="center" vertical="center" wrapText="1"/>
      <protection/>
    </xf>
    <xf numFmtId="16" fontId="5" fillId="33" borderId="46" xfId="52" applyNumberFormat="1" applyFont="1" applyFill="1" applyBorder="1" applyAlignment="1">
      <alignment horizontal="center" vertical="center" wrapText="1"/>
      <protection/>
    </xf>
    <xf numFmtId="16" fontId="5" fillId="33" borderId="52" xfId="52" applyNumberFormat="1" applyFont="1" applyFill="1" applyBorder="1" applyAlignment="1">
      <alignment horizontal="center" vertical="center" wrapText="1"/>
      <protection/>
    </xf>
    <xf numFmtId="0" fontId="50" fillId="0" borderId="47" xfId="52" applyFont="1" applyFill="1" applyBorder="1" applyAlignment="1">
      <alignment horizontal="left" vertical="center" wrapText="1"/>
      <protection/>
    </xf>
    <xf numFmtId="0" fontId="5" fillId="0" borderId="26" xfId="52" applyFont="1" applyFill="1" applyBorder="1" applyAlignment="1">
      <alignment horizontal="center"/>
      <protection/>
    </xf>
    <xf numFmtId="0" fontId="5" fillId="0" borderId="25" xfId="52" applyFont="1" applyFill="1" applyBorder="1" applyAlignment="1">
      <alignment horizontal="center"/>
      <protection/>
    </xf>
    <xf numFmtId="0" fontId="5" fillId="0" borderId="27" xfId="52" applyFont="1" applyFill="1" applyBorder="1" applyAlignment="1">
      <alignment horizontal="center"/>
      <protection/>
    </xf>
    <xf numFmtId="0" fontId="5" fillId="0" borderId="28" xfId="52" applyFont="1" applyFill="1" applyBorder="1" applyAlignment="1">
      <alignment horizontal="center"/>
      <protection/>
    </xf>
    <xf numFmtId="0" fontId="5" fillId="0" borderId="64" xfId="52" applyFont="1" applyFill="1" applyBorder="1" applyAlignment="1">
      <alignment horizontal="center"/>
      <protection/>
    </xf>
    <xf numFmtId="0" fontId="5" fillId="0" borderId="58" xfId="52" applyFill="1" applyBorder="1" applyAlignment="1">
      <alignment horizontal="center"/>
      <protection/>
    </xf>
    <xf numFmtId="0" fontId="5" fillId="33" borderId="26" xfId="52" applyFont="1" applyFill="1" applyBorder="1" applyAlignment="1">
      <alignment horizontal="center"/>
      <protection/>
    </xf>
    <xf numFmtId="0" fontId="5" fillId="33" borderId="25" xfId="52" applyFont="1" applyFill="1" applyBorder="1" applyAlignment="1">
      <alignment horizontal="center"/>
      <protection/>
    </xf>
    <xf numFmtId="0" fontId="52" fillId="0" borderId="79" xfId="52" applyFont="1" applyFill="1" applyBorder="1" applyAlignment="1">
      <alignment wrapText="1"/>
      <protection/>
    </xf>
    <xf numFmtId="0" fontId="6" fillId="33" borderId="13" xfId="52" applyFont="1" applyFill="1" applyBorder="1" applyAlignment="1">
      <alignment wrapText="1"/>
      <protection/>
    </xf>
    <xf numFmtId="0" fontId="5" fillId="33" borderId="18" xfId="52" applyFont="1" applyFill="1" applyBorder="1" applyAlignment="1">
      <alignment horizontal="center"/>
      <protection/>
    </xf>
    <xf numFmtId="0" fontId="5" fillId="0" borderId="61" xfId="52" applyFont="1" applyFill="1" applyBorder="1" applyAlignment="1">
      <alignment horizontal="center" vertical="center"/>
      <protection/>
    </xf>
    <xf numFmtId="0" fontId="5" fillId="0" borderId="89" xfId="52" applyFont="1" applyFill="1" applyBorder="1" applyAlignment="1">
      <alignment horizontal="center" vertical="center"/>
      <protection/>
    </xf>
    <xf numFmtId="0" fontId="5" fillId="0" borderId="50" xfId="52" applyFont="1" applyFill="1" applyBorder="1" applyAlignment="1">
      <alignment horizontal="center" vertical="center"/>
      <protection/>
    </xf>
    <xf numFmtId="0" fontId="7" fillId="0" borderId="15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center" vertical="center" wrapText="1"/>
      <protection/>
    </xf>
    <xf numFmtId="0" fontId="8" fillId="33" borderId="0" xfId="52" applyFont="1" applyFill="1" applyBorder="1" applyAlignment="1">
      <alignment horizontal="center" wrapText="1"/>
      <protection/>
    </xf>
    <xf numFmtId="0" fontId="5" fillId="0" borderId="84" xfId="52" applyFont="1" applyFill="1" applyBorder="1" applyAlignment="1">
      <alignment horizontal="center"/>
      <protection/>
    </xf>
    <xf numFmtId="0" fontId="5" fillId="0" borderId="91" xfId="52" applyFont="1" applyFill="1" applyBorder="1" applyAlignment="1">
      <alignment horizontal="center"/>
      <protection/>
    </xf>
    <xf numFmtId="0" fontId="5" fillId="0" borderId="83" xfId="52" applyFont="1" applyFill="1" applyBorder="1" applyAlignment="1">
      <alignment horizontal="center"/>
      <protection/>
    </xf>
    <xf numFmtId="0" fontId="7" fillId="0" borderId="68" xfId="52" applyFont="1" applyFill="1" applyBorder="1" applyAlignment="1">
      <alignment horizontal="center" vertical="center" textRotation="90" wrapText="1"/>
      <protection/>
    </xf>
    <xf numFmtId="0" fontId="7" fillId="0" borderId="21" xfId="52" applyFont="1" applyFill="1" applyBorder="1" applyAlignment="1">
      <alignment horizontal="center" vertical="center" textRotation="90" wrapText="1"/>
      <protection/>
    </xf>
    <xf numFmtId="0" fontId="7" fillId="0" borderId="27" xfId="52" applyFont="1" applyFill="1" applyBorder="1" applyAlignment="1">
      <alignment horizontal="center" vertical="center" textRotation="90" wrapText="1"/>
      <protection/>
    </xf>
    <xf numFmtId="0" fontId="4" fillId="33" borderId="41" xfId="52" applyFont="1" applyFill="1" applyBorder="1" applyAlignment="1">
      <alignment horizontal="center" wrapText="1"/>
      <protection/>
    </xf>
    <xf numFmtId="0" fontId="4" fillId="33" borderId="39" xfId="52" applyFont="1" applyFill="1" applyBorder="1" applyAlignment="1">
      <alignment horizontal="center" wrapText="1"/>
      <protection/>
    </xf>
    <xf numFmtId="0" fontId="4" fillId="33" borderId="53" xfId="52" applyFont="1" applyFill="1" applyBorder="1" applyAlignment="1">
      <alignment horizontal="center" wrapText="1"/>
      <protection/>
    </xf>
    <xf numFmtId="0" fontId="4" fillId="33" borderId="51" xfId="52" applyFont="1" applyFill="1" applyBorder="1" applyAlignment="1">
      <alignment horizontal="center" wrapText="1"/>
      <protection/>
    </xf>
    <xf numFmtId="0" fontId="4" fillId="0" borderId="53" xfId="52" applyFont="1" applyFill="1" applyBorder="1" applyAlignment="1">
      <alignment horizontal="center" wrapText="1"/>
      <protection/>
    </xf>
    <xf numFmtId="0" fontId="4" fillId="0" borderId="54" xfId="52" applyFont="1" applyFill="1" applyBorder="1" applyAlignment="1">
      <alignment horizontal="center" wrapText="1"/>
      <protection/>
    </xf>
    <xf numFmtId="0" fontId="8" fillId="33" borderId="0" xfId="52" applyFont="1" applyFill="1" applyBorder="1" applyAlignment="1">
      <alignment horizontal="left" wrapText="1"/>
      <protection/>
    </xf>
    <xf numFmtId="0" fontId="7" fillId="0" borderId="76" xfId="52" applyFont="1" applyFill="1" applyBorder="1" applyAlignment="1">
      <alignment horizontal="center" vertical="center" textRotation="90" wrapText="1"/>
      <protection/>
    </xf>
    <xf numFmtId="0" fontId="7" fillId="0" borderId="30" xfId="52" applyFont="1" applyFill="1" applyBorder="1" applyAlignment="1">
      <alignment horizontal="center" vertical="center" textRotation="90" wrapText="1"/>
      <protection/>
    </xf>
    <xf numFmtId="0" fontId="5" fillId="0" borderId="84" xfId="52" applyFill="1" applyBorder="1" applyAlignment="1">
      <alignment horizontal="center"/>
      <protection/>
    </xf>
    <xf numFmtId="0" fontId="5" fillId="0" borderId="91" xfId="52" applyFill="1" applyBorder="1" applyAlignment="1">
      <alignment horizontal="center"/>
      <protection/>
    </xf>
    <xf numFmtId="0" fontId="5" fillId="0" borderId="83" xfId="52" applyFill="1" applyBorder="1" applyAlignment="1">
      <alignment horizontal="center"/>
      <protection/>
    </xf>
    <xf numFmtId="0" fontId="7" fillId="0" borderId="69" xfId="52" applyFont="1" applyFill="1" applyBorder="1" applyAlignment="1">
      <alignment horizontal="center"/>
      <protection/>
    </xf>
    <xf numFmtId="0" fontId="7" fillId="0" borderId="86" xfId="52" applyFont="1" applyFill="1" applyBorder="1" applyAlignment="1">
      <alignment horizontal="center"/>
      <protection/>
    </xf>
    <xf numFmtId="0" fontId="7" fillId="0" borderId="77" xfId="52" applyFont="1" applyFill="1" applyBorder="1" applyAlignment="1">
      <alignment horizontal="center"/>
      <protection/>
    </xf>
    <xf numFmtId="0" fontId="5" fillId="0" borderId="76" xfId="52" applyFont="1" applyFill="1" applyBorder="1" applyAlignment="1">
      <alignment horizontal="center" vertical="center" textRotation="90" wrapText="1"/>
      <protection/>
    </xf>
    <xf numFmtId="0" fontId="5" fillId="0" borderId="30" xfId="52" applyFont="1" applyFill="1" applyBorder="1" applyAlignment="1">
      <alignment horizontal="center" vertical="center" textRotation="90" wrapText="1"/>
      <protection/>
    </xf>
    <xf numFmtId="0" fontId="8" fillId="0" borderId="0" xfId="52" applyFont="1" applyFill="1" applyBorder="1" applyAlignment="1">
      <alignment horizontal="left" wrapText="1"/>
      <protection/>
    </xf>
    <xf numFmtId="0" fontId="4" fillId="0" borderId="56" xfId="52" applyFont="1" applyFill="1" applyBorder="1" applyAlignment="1">
      <alignment horizontal="center" wrapText="1"/>
      <protection/>
    </xf>
    <xf numFmtId="0" fontId="4" fillId="0" borderId="57" xfId="52" applyFont="1" applyFill="1" applyBorder="1" applyAlignment="1">
      <alignment horizontal="center" wrapText="1"/>
      <protection/>
    </xf>
    <xf numFmtId="0" fontId="6" fillId="0" borderId="0" xfId="52" applyFont="1" applyFill="1" applyAlignment="1">
      <alignment wrapText="1"/>
      <protection/>
    </xf>
    <xf numFmtId="0" fontId="6" fillId="0" borderId="13" xfId="52" applyFont="1" applyFill="1" applyBorder="1" applyAlignment="1">
      <alignment wrapText="1"/>
      <protection/>
    </xf>
    <xf numFmtId="0" fontId="7" fillId="0" borderId="64" xfId="52" applyFont="1" applyFill="1" applyBorder="1" applyAlignment="1">
      <alignment horizontal="center" vertical="center" textRotation="90" wrapText="1"/>
      <protection/>
    </xf>
    <xf numFmtId="0" fontId="5" fillId="0" borderId="64" xfId="52" applyFont="1" applyFill="1" applyBorder="1" applyAlignment="1">
      <alignment horizontal="center" vertical="center" textRotation="90" wrapText="1"/>
      <protection/>
    </xf>
    <xf numFmtId="0" fontId="5" fillId="0" borderId="60" xfId="52" applyFont="1" applyFill="1" applyBorder="1" applyAlignment="1">
      <alignment horizontal="center" vertical="center"/>
      <protection/>
    </xf>
    <xf numFmtId="0" fontId="5" fillId="0" borderId="86" xfId="52" applyFont="1" applyFill="1" applyBorder="1" applyAlignment="1">
      <alignment horizontal="center" vertical="center"/>
      <protection/>
    </xf>
    <xf numFmtId="0" fontId="5" fillId="0" borderId="77" xfId="52" applyFont="1" applyFill="1" applyBorder="1" applyAlignment="1">
      <alignment horizontal="center" vertical="center"/>
      <protection/>
    </xf>
    <xf numFmtId="0" fontId="5" fillId="0" borderId="18" xfId="52" applyFont="1" applyFill="1" applyBorder="1" applyAlignment="1">
      <alignment horizontal="center" vertical="center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5" fillId="0" borderId="20" xfId="52" applyFont="1" applyFill="1" applyBorder="1" applyAlignment="1">
      <alignment horizontal="center" vertical="center"/>
      <protection/>
    </xf>
    <xf numFmtId="0" fontId="5" fillId="0" borderId="23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5" fillId="0" borderId="25" xfId="52" applyFont="1" applyFill="1" applyBorder="1" applyAlignment="1">
      <alignment horizontal="center" vertical="center"/>
      <protection/>
    </xf>
    <xf numFmtId="0" fontId="7" fillId="33" borderId="69" xfId="52" applyFont="1" applyFill="1" applyBorder="1" applyAlignment="1">
      <alignment horizontal="center"/>
      <protection/>
    </xf>
    <xf numFmtId="0" fontId="7" fillId="33" borderId="86" xfId="52" applyFont="1" applyFill="1" applyBorder="1" applyAlignment="1">
      <alignment horizontal="center"/>
      <protection/>
    </xf>
    <xf numFmtId="0" fontId="7" fillId="33" borderId="77" xfId="52" applyFont="1" applyFill="1" applyBorder="1" applyAlignment="1">
      <alignment horizontal="center"/>
      <protection/>
    </xf>
    <xf numFmtId="0" fontId="7" fillId="33" borderId="68" xfId="52" applyFont="1" applyFill="1" applyBorder="1" applyAlignment="1">
      <alignment horizontal="center" vertical="center" textRotation="90" wrapText="1"/>
      <protection/>
    </xf>
    <xf numFmtId="0" fontId="7" fillId="33" borderId="21" xfId="52" applyFont="1" applyFill="1" applyBorder="1" applyAlignment="1">
      <alignment horizontal="center" vertical="center" textRotation="90" wrapText="1"/>
      <protection/>
    </xf>
    <xf numFmtId="0" fontId="7" fillId="33" borderId="27" xfId="52" applyFont="1" applyFill="1" applyBorder="1" applyAlignment="1">
      <alignment horizontal="center" vertical="center" textRotation="90" wrapText="1"/>
      <protection/>
    </xf>
    <xf numFmtId="0" fontId="7" fillId="33" borderId="76" xfId="52" applyFont="1" applyFill="1" applyBorder="1" applyAlignment="1">
      <alignment horizontal="center" vertical="center" textRotation="90" wrapText="1"/>
      <protection/>
    </xf>
    <xf numFmtId="0" fontId="7" fillId="33" borderId="30" xfId="52" applyFont="1" applyFill="1" applyBorder="1" applyAlignment="1">
      <alignment horizontal="center" vertical="center" textRotation="90" wrapText="1"/>
      <protection/>
    </xf>
    <xf numFmtId="0" fontId="7" fillId="33" borderId="64" xfId="52" applyFont="1" applyFill="1" applyBorder="1" applyAlignment="1">
      <alignment horizontal="center" vertical="center" textRotation="90" wrapText="1"/>
      <protection/>
    </xf>
    <xf numFmtId="0" fontId="5" fillId="33" borderId="84" xfId="52" applyFont="1" applyFill="1" applyBorder="1" applyAlignment="1">
      <alignment horizontal="center"/>
      <protection/>
    </xf>
    <xf numFmtId="0" fontId="5" fillId="33" borderId="91" xfId="52" applyFont="1" applyFill="1" applyBorder="1" applyAlignment="1">
      <alignment horizontal="center"/>
      <protection/>
    </xf>
    <xf numFmtId="0" fontId="5" fillId="33" borderId="83" xfId="52" applyFont="1" applyFill="1" applyBorder="1" applyAlignment="1">
      <alignment horizontal="center"/>
      <protection/>
    </xf>
    <xf numFmtId="0" fontId="5" fillId="33" borderId="84" xfId="52" applyFill="1" applyBorder="1" applyAlignment="1">
      <alignment horizontal="center"/>
      <protection/>
    </xf>
    <xf numFmtId="0" fontId="5" fillId="33" borderId="91" xfId="52" applyFill="1" applyBorder="1" applyAlignment="1">
      <alignment horizontal="center"/>
      <protection/>
    </xf>
    <xf numFmtId="0" fontId="5" fillId="33" borderId="83" xfId="52" applyFill="1" applyBorder="1" applyAlignment="1">
      <alignment horizontal="center"/>
      <protection/>
    </xf>
    <xf numFmtId="0" fontId="5" fillId="33" borderId="60" xfId="52" applyFont="1" applyFill="1" applyBorder="1" applyAlignment="1">
      <alignment horizontal="center" vertical="center"/>
      <protection/>
    </xf>
    <xf numFmtId="0" fontId="5" fillId="33" borderId="86" xfId="52" applyFont="1" applyFill="1" applyBorder="1" applyAlignment="1">
      <alignment horizontal="center" vertical="center"/>
      <protection/>
    </xf>
    <xf numFmtId="0" fontId="5" fillId="33" borderId="77" xfId="52" applyFont="1" applyFill="1" applyBorder="1" applyAlignment="1">
      <alignment horizontal="center" vertical="center"/>
      <protection/>
    </xf>
    <xf numFmtId="0" fontId="5" fillId="33" borderId="18" xfId="52" applyFont="1" applyFill="1" applyBorder="1" applyAlignment="1">
      <alignment horizontal="center" vertical="center"/>
      <protection/>
    </xf>
    <xf numFmtId="0" fontId="5" fillId="33" borderId="0" xfId="52" applyFont="1" applyFill="1" applyBorder="1" applyAlignment="1">
      <alignment horizontal="center" vertical="center"/>
      <protection/>
    </xf>
    <xf numFmtId="0" fontId="5" fillId="33" borderId="20" xfId="52" applyFont="1" applyFill="1" applyBorder="1" applyAlignment="1">
      <alignment horizontal="center" vertical="center"/>
      <protection/>
    </xf>
    <xf numFmtId="0" fontId="5" fillId="33" borderId="23" xfId="52" applyFont="1" applyFill="1" applyBorder="1" applyAlignment="1">
      <alignment horizontal="center" vertical="center"/>
      <protection/>
    </xf>
    <xf numFmtId="0" fontId="5" fillId="33" borderId="13" xfId="52" applyFont="1" applyFill="1" applyBorder="1" applyAlignment="1">
      <alignment horizontal="center" vertical="center"/>
      <protection/>
    </xf>
    <xf numFmtId="0" fontId="5" fillId="33" borderId="25" xfId="52" applyFont="1" applyFill="1" applyBorder="1" applyAlignment="1">
      <alignment horizontal="center" vertical="center"/>
      <protection/>
    </xf>
    <xf numFmtId="0" fontId="5" fillId="33" borderId="60" xfId="52" applyFont="1" applyFill="1" applyBorder="1" applyAlignment="1">
      <alignment horizontal="center" vertical="center"/>
      <protection/>
    </xf>
    <xf numFmtId="0" fontId="5" fillId="33" borderId="76" xfId="52" applyFont="1" applyFill="1" applyBorder="1" applyAlignment="1">
      <alignment horizontal="center" vertical="center" textRotation="90" wrapText="1"/>
      <protection/>
    </xf>
    <xf numFmtId="0" fontId="5" fillId="33" borderId="30" xfId="52" applyFont="1" applyFill="1" applyBorder="1" applyAlignment="1">
      <alignment horizontal="center" vertical="center" textRotation="90" wrapText="1"/>
      <protection/>
    </xf>
    <xf numFmtId="0" fontId="5" fillId="33" borderId="64" xfId="52" applyFont="1" applyFill="1" applyBorder="1" applyAlignment="1">
      <alignment horizontal="center" vertical="center" textRotation="90" wrapText="1"/>
      <protection/>
    </xf>
    <xf numFmtId="0" fontId="2" fillId="33" borderId="0" xfId="52" applyFont="1" applyFill="1" applyAlignment="1">
      <alignment horizontal="center"/>
      <protection/>
    </xf>
    <xf numFmtId="0" fontId="5" fillId="33" borderId="84" xfId="52" applyFont="1" applyFill="1" applyBorder="1" applyAlignment="1">
      <alignment horizontal="center"/>
      <protection/>
    </xf>
    <xf numFmtId="0" fontId="3" fillId="33" borderId="0" xfId="52" applyFont="1" applyFill="1" applyAlignment="1">
      <alignment horizontal="center"/>
      <protection/>
    </xf>
    <xf numFmtId="0" fontId="6" fillId="33" borderId="0" xfId="52" applyFont="1" applyFill="1" applyAlignment="1">
      <alignment wrapText="1"/>
      <protection/>
    </xf>
    <xf numFmtId="0" fontId="6" fillId="33" borderId="13" xfId="52" applyFont="1" applyFill="1" applyBorder="1" applyAlignment="1">
      <alignment wrapText="1"/>
      <protection/>
    </xf>
    <xf numFmtId="0" fontId="4" fillId="0" borderId="51" xfId="52" applyFont="1" applyFill="1" applyBorder="1" applyAlignment="1">
      <alignment horizontal="center" wrapText="1"/>
      <protection/>
    </xf>
    <xf numFmtId="0" fontId="8" fillId="0" borderId="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KRK_SNPS_GiG_uwm_2012" xfId="52"/>
    <cellStyle name="Normalny_KRK_SNPS_GiG_uwm_2012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04"/>
  <sheetViews>
    <sheetView tabSelected="1" view="pageBreakPreview" zoomScale="85" zoomScaleNormal="85" zoomScaleSheetLayoutView="85" zoomScalePageLayoutView="0" workbookViewId="0" topLeftCell="A1">
      <selection activeCell="A2" sqref="A2:R2"/>
    </sheetView>
  </sheetViews>
  <sheetFormatPr defaultColWidth="8.00390625" defaultRowHeight="15.75"/>
  <cols>
    <col min="1" max="1" width="4.00390625" style="7" customWidth="1"/>
    <col min="2" max="2" width="26.00390625" style="6" customWidth="1"/>
    <col min="3" max="3" width="7.375" style="6" customWidth="1"/>
    <col min="4" max="4" width="7.75390625" style="7" customWidth="1"/>
    <col min="5" max="5" width="8.875" style="7" customWidth="1"/>
    <col min="6" max="6" width="7.625" style="7" customWidth="1"/>
    <col min="7" max="7" width="7.75390625" style="7" customWidth="1"/>
    <col min="8" max="8" width="6.625" style="7" customWidth="1"/>
    <col min="9" max="9" width="8.875" style="7" customWidth="1"/>
    <col min="10" max="12" width="6.375" style="7" customWidth="1"/>
    <col min="13" max="13" width="7.00390625" style="7" customWidth="1"/>
    <col min="14" max="14" width="7.75390625" style="7" customWidth="1"/>
    <col min="15" max="15" width="8.875" style="7" customWidth="1"/>
    <col min="16" max="17" width="7.75390625" style="7" customWidth="1"/>
    <col min="18" max="18" width="6.375" style="7" customWidth="1"/>
    <col min="19" max="19" width="8.00390625" style="175" customWidth="1"/>
    <col min="20" max="20" width="24.50390625" style="5" customWidth="1"/>
    <col min="21" max="16384" width="8.00390625" style="6" customWidth="1"/>
  </cols>
  <sheetData>
    <row r="2" spans="1:19" ht="15">
      <c r="A2" s="647" t="s">
        <v>17</v>
      </c>
      <c r="B2" s="647"/>
      <c r="C2" s="647"/>
      <c r="D2" s="647"/>
      <c r="E2" s="647"/>
      <c r="F2" s="647"/>
      <c r="G2" s="647"/>
      <c r="H2" s="647"/>
      <c r="I2" s="647"/>
      <c r="J2" s="647"/>
      <c r="K2" s="647"/>
      <c r="L2" s="647"/>
      <c r="M2" s="647"/>
      <c r="N2" s="647"/>
      <c r="O2" s="647"/>
      <c r="P2" s="647"/>
      <c r="Q2" s="647"/>
      <c r="R2" s="647"/>
      <c r="S2" s="4"/>
    </row>
    <row r="3" spans="1:19" ht="15.75">
      <c r="A3" s="647" t="s">
        <v>18</v>
      </c>
      <c r="B3" s="649"/>
      <c r="C3" s="649"/>
      <c r="D3" s="649"/>
      <c r="E3" s="649"/>
      <c r="F3" s="649"/>
      <c r="G3" s="649"/>
      <c r="H3" s="649"/>
      <c r="I3" s="649"/>
      <c r="J3" s="649"/>
      <c r="K3" s="649"/>
      <c r="L3" s="649"/>
      <c r="M3" s="649"/>
      <c r="N3" s="649"/>
      <c r="O3" s="649"/>
      <c r="P3" s="649"/>
      <c r="Q3" s="649"/>
      <c r="R3" s="649"/>
      <c r="S3" s="4"/>
    </row>
    <row r="4" spans="2:19" ht="12.75">
      <c r="B4" s="8" t="s">
        <v>19</v>
      </c>
      <c r="C4" s="9"/>
      <c r="S4" s="4"/>
    </row>
    <row r="5" spans="2:19" ht="12.75">
      <c r="B5" s="166" t="s">
        <v>20</v>
      </c>
      <c r="S5" s="4"/>
    </row>
    <row r="6" spans="2:19" ht="12.75">
      <c r="B6" s="10" t="s">
        <v>112</v>
      </c>
      <c r="M6" s="11"/>
      <c r="S6" s="4"/>
    </row>
    <row r="7" spans="2:19" ht="12.75">
      <c r="B7" s="10" t="s">
        <v>113</v>
      </c>
      <c r="S7" s="4"/>
    </row>
    <row r="8" spans="2:19" ht="12.75">
      <c r="B8" s="10" t="s">
        <v>21</v>
      </c>
      <c r="S8" s="4"/>
    </row>
    <row r="9" spans="2:19" ht="18.75" thickBot="1">
      <c r="B9" s="12" t="s">
        <v>22</v>
      </c>
      <c r="G9" s="13"/>
      <c r="S9" s="4"/>
    </row>
    <row r="10" spans="1:20" ht="12.75">
      <c r="A10" s="14" t="s">
        <v>0</v>
      </c>
      <c r="B10" s="15"/>
      <c r="C10" s="16"/>
      <c r="D10" s="648" t="s">
        <v>89</v>
      </c>
      <c r="E10" s="632"/>
      <c r="F10" s="633"/>
      <c r="G10" s="17" t="s">
        <v>102</v>
      </c>
      <c r="H10" s="18" t="s">
        <v>1</v>
      </c>
      <c r="I10" s="19" t="s">
        <v>106</v>
      </c>
      <c r="J10" s="648" t="s">
        <v>93</v>
      </c>
      <c r="K10" s="629"/>
      <c r="L10" s="629"/>
      <c r="M10" s="629"/>
      <c r="N10" s="629"/>
      <c r="O10" s="629"/>
      <c r="P10" s="629"/>
      <c r="Q10" s="629"/>
      <c r="R10" s="630"/>
      <c r="S10" s="20" t="s">
        <v>114</v>
      </c>
      <c r="T10" s="21"/>
    </row>
    <row r="11" spans="1:20" ht="15.75" customHeight="1">
      <c r="A11" s="22"/>
      <c r="B11" s="23" t="s">
        <v>87</v>
      </c>
      <c r="C11" s="24" t="s">
        <v>88</v>
      </c>
      <c r="D11" s="573" t="s">
        <v>90</v>
      </c>
      <c r="E11" s="622" t="s">
        <v>91</v>
      </c>
      <c r="F11" s="625" t="s">
        <v>92</v>
      </c>
      <c r="G11" s="26" t="s">
        <v>103</v>
      </c>
      <c r="H11" s="27" t="s">
        <v>2</v>
      </c>
      <c r="I11" s="28" t="s">
        <v>107</v>
      </c>
      <c r="J11" s="643" t="s">
        <v>90</v>
      </c>
      <c r="K11" s="635"/>
      <c r="L11" s="636"/>
      <c r="M11" s="619" t="s">
        <v>94</v>
      </c>
      <c r="N11" s="620"/>
      <c r="O11" s="620"/>
      <c r="P11" s="620"/>
      <c r="Q11" s="621"/>
      <c r="R11" s="644" t="s">
        <v>100</v>
      </c>
      <c r="S11" s="29" t="s">
        <v>115</v>
      </c>
      <c r="T11" s="30"/>
    </row>
    <row r="12" spans="1:20" ht="48" customHeight="1">
      <c r="A12" s="31"/>
      <c r="B12" s="23" t="s">
        <v>108</v>
      </c>
      <c r="C12" s="24"/>
      <c r="D12" s="25"/>
      <c r="E12" s="623"/>
      <c r="F12" s="626"/>
      <c r="G12" s="26" t="s">
        <v>3</v>
      </c>
      <c r="H12" s="27"/>
      <c r="I12" s="28" t="s">
        <v>116</v>
      </c>
      <c r="J12" s="637"/>
      <c r="K12" s="638"/>
      <c r="L12" s="639"/>
      <c r="M12" s="32" t="s">
        <v>95</v>
      </c>
      <c r="N12" s="33" t="s">
        <v>96</v>
      </c>
      <c r="O12" s="34" t="s">
        <v>97</v>
      </c>
      <c r="P12" s="32" t="s">
        <v>98</v>
      </c>
      <c r="Q12" s="32" t="s">
        <v>99</v>
      </c>
      <c r="R12" s="645"/>
      <c r="S12" s="35" t="s">
        <v>4</v>
      </c>
      <c r="T12" s="30"/>
    </row>
    <row r="13" spans="1:20" ht="15.75" customHeight="1">
      <c r="A13" s="36"/>
      <c r="B13" s="23"/>
      <c r="C13" s="37"/>
      <c r="D13" s="25"/>
      <c r="E13" s="623"/>
      <c r="F13" s="626"/>
      <c r="G13" s="26" t="s">
        <v>104</v>
      </c>
      <c r="H13" s="38"/>
      <c r="I13" s="28" t="s">
        <v>117</v>
      </c>
      <c r="J13" s="637"/>
      <c r="K13" s="638"/>
      <c r="L13" s="639"/>
      <c r="M13" s="39"/>
      <c r="N13" s="40"/>
      <c r="O13" s="41"/>
      <c r="P13" s="41"/>
      <c r="Q13" s="41"/>
      <c r="R13" s="645"/>
      <c r="S13" s="35" t="s">
        <v>5</v>
      </c>
      <c r="T13" s="30"/>
    </row>
    <row r="14" spans="1:20" ht="15.75" customHeight="1">
      <c r="A14" s="36"/>
      <c r="B14" s="42"/>
      <c r="C14" s="37"/>
      <c r="D14" s="25"/>
      <c r="E14" s="623"/>
      <c r="F14" s="626"/>
      <c r="G14" s="26" t="s">
        <v>105</v>
      </c>
      <c r="H14" s="27"/>
      <c r="I14" s="28" t="s">
        <v>118</v>
      </c>
      <c r="J14" s="637"/>
      <c r="K14" s="638"/>
      <c r="L14" s="639"/>
      <c r="M14" s="39"/>
      <c r="N14" s="43"/>
      <c r="O14" s="44"/>
      <c r="P14" s="44"/>
      <c r="Q14" s="44"/>
      <c r="R14" s="645"/>
      <c r="S14" s="29"/>
      <c r="T14" s="30"/>
    </row>
    <row r="15" spans="1:20" ht="15.75" customHeight="1" thickBot="1">
      <c r="A15" s="45"/>
      <c r="B15" s="46"/>
      <c r="C15" s="47"/>
      <c r="D15" s="48"/>
      <c r="E15" s="624"/>
      <c r="F15" s="627"/>
      <c r="G15" s="49"/>
      <c r="H15" s="50"/>
      <c r="I15" s="48"/>
      <c r="J15" s="640"/>
      <c r="K15" s="641"/>
      <c r="L15" s="642"/>
      <c r="M15" s="52"/>
      <c r="N15" s="53"/>
      <c r="O15" s="54"/>
      <c r="P15" s="54"/>
      <c r="Q15" s="54"/>
      <c r="R15" s="646"/>
      <c r="S15" s="55"/>
      <c r="T15" s="30"/>
    </row>
    <row r="16" spans="1:20" ht="34.5" thickBot="1">
      <c r="A16" s="36"/>
      <c r="B16" s="56" t="s">
        <v>23</v>
      </c>
      <c r="C16" s="57"/>
      <c r="D16" s="58"/>
      <c r="E16" s="43"/>
      <c r="F16" s="59"/>
      <c r="G16" s="39"/>
      <c r="H16" s="43"/>
      <c r="I16" s="44"/>
      <c r="J16" s="225" t="s">
        <v>109</v>
      </c>
      <c r="K16" s="226" t="s">
        <v>110</v>
      </c>
      <c r="L16" s="226" t="s">
        <v>111</v>
      </c>
      <c r="M16" s="61"/>
      <c r="N16" s="61"/>
      <c r="O16" s="62"/>
      <c r="P16" s="62"/>
      <c r="Q16" s="62"/>
      <c r="R16" s="63"/>
      <c r="S16" s="210" t="s">
        <v>101</v>
      </c>
      <c r="T16" s="30"/>
    </row>
    <row r="17" spans="1:20" ht="13.5" thickBot="1">
      <c r="A17" s="65" t="s">
        <v>6</v>
      </c>
      <c r="B17" s="66" t="s">
        <v>24</v>
      </c>
      <c r="C17" s="67"/>
      <c r="D17" s="68"/>
      <c r="E17" s="61"/>
      <c r="F17" s="63"/>
      <c r="G17" s="69"/>
      <c r="H17" s="61"/>
      <c r="I17" s="62"/>
      <c r="J17" s="60"/>
      <c r="K17" s="69"/>
      <c r="L17" s="69"/>
      <c r="M17" s="61"/>
      <c r="N17" s="61"/>
      <c r="O17" s="62"/>
      <c r="P17" s="62"/>
      <c r="Q17" s="62"/>
      <c r="R17" s="63"/>
      <c r="S17" s="70"/>
      <c r="T17" s="71"/>
    </row>
    <row r="18" spans="1:20" ht="12.75">
      <c r="A18" s="72">
        <v>1</v>
      </c>
      <c r="B18" s="205" t="s">
        <v>25</v>
      </c>
      <c r="C18" s="501">
        <v>1</v>
      </c>
      <c r="D18" s="76">
        <f>SUM(E18:F18)</f>
        <v>1</v>
      </c>
      <c r="E18" s="74">
        <v>0.8</v>
      </c>
      <c r="F18" s="77">
        <v>0.2</v>
      </c>
      <c r="G18" s="73"/>
      <c r="H18" s="74"/>
      <c r="I18" s="77" t="s">
        <v>7</v>
      </c>
      <c r="J18" s="73">
        <f>SUM(M18:R18)</f>
        <v>25</v>
      </c>
      <c r="K18" s="73">
        <v>0</v>
      </c>
      <c r="L18" s="73">
        <v>25</v>
      </c>
      <c r="M18" s="74">
        <v>15</v>
      </c>
      <c r="N18" s="74"/>
      <c r="O18" s="74"/>
      <c r="P18" s="74"/>
      <c r="Q18" s="74">
        <v>5</v>
      </c>
      <c r="R18" s="77">
        <v>5</v>
      </c>
      <c r="S18" s="78" t="s">
        <v>13</v>
      </c>
      <c r="T18" s="79"/>
    </row>
    <row r="19" spans="1:20" ht="12.75">
      <c r="A19" s="72">
        <v>2</v>
      </c>
      <c r="B19" s="206" t="s">
        <v>26</v>
      </c>
      <c r="C19" s="502">
        <v>1</v>
      </c>
      <c r="D19" s="84">
        <f>SUM(E19:F19)</f>
        <v>2</v>
      </c>
      <c r="E19" s="82">
        <v>1.4</v>
      </c>
      <c r="F19" s="85">
        <v>0.6</v>
      </c>
      <c r="G19" s="81"/>
      <c r="H19" s="82"/>
      <c r="I19" s="85" t="s">
        <v>7</v>
      </c>
      <c r="J19" s="81">
        <f>SUM(M19:R19)</f>
        <v>50</v>
      </c>
      <c r="K19" s="81">
        <v>0</v>
      </c>
      <c r="L19" s="81">
        <v>50</v>
      </c>
      <c r="M19" s="82">
        <v>10</v>
      </c>
      <c r="N19" s="82">
        <v>15</v>
      </c>
      <c r="O19" s="82"/>
      <c r="P19" s="82"/>
      <c r="Q19" s="82">
        <v>10</v>
      </c>
      <c r="R19" s="85">
        <v>15</v>
      </c>
      <c r="S19" s="78" t="s">
        <v>14</v>
      </c>
      <c r="T19" s="79"/>
    </row>
    <row r="20" spans="1:20" ht="12.75">
      <c r="A20" s="214">
        <v>3</v>
      </c>
      <c r="B20" s="221" t="s">
        <v>27</v>
      </c>
      <c r="C20" s="503">
        <v>1</v>
      </c>
      <c r="D20" s="84"/>
      <c r="E20" s="505"/>
      <c r="F20" s="506"/>
      <c r="G20" s="219"/>
      <c r="H20" s="217"/>
      <c r="I20" s="218" t="s">
        <v>10</v>
      </c>
      <c r="J20" s="219">
        <v>30</v>
      </c>
      <c r="K20" s="219">
        <v>30</v>
      </c>
      <c r="L20" s="219">
        <v>0</v>
      </c>
      <c r="M20" s="217"/>
      <c r="N20" s="217">
        <v>30</v>
      </c>
      <c r="O20" s="217"/>
      <c r="P20" s="217"/>
      <c r="Q20" s="217"/>
      <c r="R20" s="218"/>
      <c r="S20" s="215" t="s">
        <v>14</v>
      </c>
      <c r="T20" s="79"/>
    </row>
    <row r="21" spans="1:20" ht="12.75">
      <c r="A21" s="72">
        <v>4</v>
      </c>
      <c r="B21" s="206" t="s">
        <v>28</v>
      </c>
      <c r="C21" s="502">
        <v>1</v>
      </c>
      <c r="D21" s="84">
        <f>SUM(E21:F21)</f>
        <v>1</v>
      </c>
      <c r="E21" s="82">
        <v>0.8</v>
      </c>
      <c r="F21" s="85">
        <v>0.2</v>
      </c>
      <c r="G21" s="81"/>
      <c r="H21" s="82"/>
      <c r="I21" s="85" t="s">
        <v>7</v>
      </c>
      <c r="J21" s="81">
        <f>SUM(M21:R21)</f>
        <v>25</v>
      </c>
      <c r="K21" s="81">
        <v>0</v>
      </c>
      <c r="L21" s="81">
        <v>25</v>
      </c>
      <c r="M21" s="82">
        <v>15</v>
      </c>
      <c r="N21" s="82"/>
      <c r="O21" s="82"/>
      <c r="P21" s="82"/>
      <c r="Q21" s="82">
        <v>5</v>
      </c>
      <c r="R21" s="85">
        <v>5</v>
      </c>
      <c r="S21" s="78" t="s">
        <v>13</v>
      </c>
      <c r="T21" s="79"/>
    </row>
    <row r="22" spans="1:20" ht="26.25" thickBot="1">
      <c r="A22" s="72">
        <v>5</v>
      </c>
      <c r="B22" s="207" t="s">
        <v>29</v>
      </c>
      <c r="C22" s="504">
        <v>1</v>
      </c>
      <c r="D22" s="90">
        <f>SUM(E22:F22)</f>
        <v>2</v>
      </c>
      <c r="E22" s="254">
        <v>1.4</v>
      </c>
      <c r="F22" s="255">
        <v>0.6</v>
      </c>
      <c r="G22" s="253">
        <v>1</v>
      </c>
      <c r="H22" s="254"/>
      <c r="I22" s="255" t="s">
        <v>10</v>
      </c>
      <c r="J22" s="253">
        <f>SUM(M22:R22)</f>
        <v>50</v>
      </c>
      <c r="K22" s="253">
        <v>25</v>
      </c>
      <c r="L22" s="253">
        <v>25</v>
      </c>
      <c r="M22" s="254"/>
      <c r="N22" s="254">
        <v>25</v>
      </c>
      <c r="O22" s="254"/>
      <c r="P22" s="88"/>
      <c r="Q22" s="88">
        <v>10</v>
      </c>
      <c r="R22" s="91">
        <v>15</v>
      </c>
      <c r="S22" s="78" t="s">
        <v>14</v>
      </c>
      <c r="T22" s="79" t="s">
        <v>55</v>
      </c>
    </row>
    <row r="23" spans="1:20" ht="12.75">
      <c r="A23" s="92"/>
      <c r="B23" s="3" t="s">
        <v>30</v>
      </c>
      <c r="C23" s="270"/>
      <c r="D23" s="271"/>
      <c r="E23" s="272"/>
      <c r="F23" s="273"/>
      <c r="G23" s="274"/>
      <c r="H23" s="272"/>
      <c r="I23" s="265"/>
      <c r="J23" s="275">
        <f>SUM(J18:J22)</f>
        <v>180</v>
      </c>
      <c r="K23" s="276">
        <v>85</v>
      </c>
      <c r="L23" s="276">
        <v>125</v>
      </c>
      <c r="M23" s="277">
        <f>SUM(M18:M22)</f>
        <v>40</v>
      </c>
      <c r="N23" s="277">
        <f>SUM(N18:N22)</f>
        <v>70</v>
      </c>
      <c r="O23" s="277"/>
      <c r="P23" s="98"/>
      <c r="Q23" s="98">
        <f>SUM(Q18:Q22)</f>
        <v>30</v>
      </c>
      <c r="R23" s="99">
        <f>SUM(R18:R22)</f>
        <v>40</v>
      </c>
      <c r="S23" s="78"/>
      <c r="T23" s="71"/>
    </row>
    <row r="24" spans="1:19" ht="25.5">
      <c r="A24" s="92"/>
      <c r="B24" s="100" t="s">
        <v>126</v>
      </c>
      <c r="C24" s="278"/>
      <c r="D24" s="239"/>
      <c r="E24" s="2"/>
      <c r="F24" s="240"/>
      <c r="G24" s="241"/>
      <c r="H24" s="2"/>
      <c r="I24" s="242"/>
      <c r="J24" s="239"/>
      <c r="K24" s="241"/>
      <c r="L24" s="241"/>
      <c r="M24" s="2"/>
      <c r="N24" s="2"/>
      <c r="O24" s="2"/>
      <c r="P24" s="82"/>
      <c r="Q24" s="101"/>
      <c r="R24" s="102"/>
      <c r="S24" s="103"/>
    </row>
    <row r="25" spans="1:20" ht="25.5">
      <c r="A25" s="92"/>
      <c r="B25" s="100" t="s">
        <v>127</v>
      </c>
      <c r="C25" s="278"/>
      <c r="D25" s="239"/>
      <c r="E25" s="2"/>
      <c r="F25" s="240"/>
      <c r="G25" s="241"/>
      <c r="H25" s="2"/>
      <c r="I25" s="242"/>
      <c r="J25" s="239"/>
      <c r="K25" s="241"/>
      <c r="L25" s="241"/>
      <c r="M25" s="2"/>
      <c r="N25" s="2"/>
      <c r="O25" s="2"/>
      <c r="P25" s="82"/>
      <c r="Q25" s="82"/>
      <c r="R25" s="85"/>
      <c r="S25" s="78"/>
      <c r="T25" s="71"/>
    </row>
    <row r="26" spans="1:20" ht="13.5" thickBot="1">
      <c r="A26" s="104"/>
      <c r="B26" s="105" t="s">
        <v>128</v>
      </c>
      <c r="C26" s="279"/>
      <c r="D26" s="267">
        <f>SUM(D18:D22)</f>
        <v>6</v>
      </c>
      <c r="E26" s="268">
        <f>SUM(E18:E22)</f>
        <v>4.4</v>
      </c>
      <c r="F26" s="269">
        <f>SUM(F18:F22)</f>
        <v>1.6</v>
      </c>
      <c r="G26" s="442">
        <v>1</v>
      </c>
      <c r="H26" s="254"/>
      <c r="I26" s="256"/>
      <c r="J26" s="257"/>
      <c r="K26" s="253"/>
      <c r="L26" s="253"/>
      <c r="M26" s="254"/>
      <c r="N26" s="254"/>
      <c r="O26" s="254"/>
      <c r="P26" s="88"/>
      <c r="Q26" s="88"/>
      <c r="R26" s="91"/>
      <c r="S26" s="78"/>
      <c r="T26" s="71"/>
    </row>
    <row r="27" spans="1:20" ht="26.25" thickBot="1">
      <c r="A27" s="108" t="s">
        <v>8</v>
      </c>
      <c r="B27" s="109" t="s">
        <v>31</v>
      </c>
      <c r="C27" s="280"/>
      <c r="D27" s="281"/>
      <c r="E27" s="282"/>
      <c r="F27" s="283"/>
      <c r="G27" s="284"/>
      <c r="H27" s="285"/>
      <c r="I27" s="286"/>
      <c r="J27" s="287"/>
      <c r="K27" s="284"/>
      <c r="L27" s="284"/>
      <c r="M27" s="285"/>
      <c r="N27" s="285"/>
      <c r="O27" s="286"/>
      <c r="P27" s="54"/>
      <c r="Q27" s="54"/>
      <c r="R27" s="113"/>
      <c r="S27" s="114"/>
      <c r="T27" s="71"/>
    </row>
    <row r="28" spans="1:20" ht="12.75">
      <c r="A28" s="115">
        <v>1</v>
      </c>
      <c r="B28" s="1" t="s">
        <v>32</v>
      </c>
      <c r="C28" s="265">
        <v>1</v>
      </c>
      <c r="D28" s="271">
        <v>4</v>
      </c>
      <c r="E28" s="272">
        <v>2</v>
      </c>
      <c r="F28" s="273">
        <v>2</v>
      </c>
      <c r="G28" s="274">
        <v>4</v>
      </c>
      <c r="H28" s="272"/>
      <c r="I28" s="265" t="s">
        <v>7</v>
      </c>
      <c r="J28" s="271">
        <f aca="true" t="shared" si="0" ref="J28:J33">SUM(M28:R28)</f>
        <v>100</v>
      </c>
      <c r="K28" s="274">
        <v>100</v>
      </c>
      <c r="L28" s="274">
        <v>0</v>
      </c>
      <c r="M28" s="272">
        <v>10</v>
      </c>
      <c r="N28" s="272">
        <v>15</v>
      </c>
      <c r="O28" s="265"/>
      <c r="P28" s="97"/>
      <c r="Q28" s="97">
        <v>25</v>
      </c>
      <c r="R28" s="95">
        <v>50</v>
      </c>
      <c r="S28" s="116" t="s">
        <v>13</v>
      </c>
      <c r="T28" s="79"/>
    </row>
    <row r="29" spans="1:20" ht="25.5">
      <c r="A29" s="115">
        <v>2</v>
      </c>
      <c r="B29" s="1" t="s">
        <v>33</v>
      </c>
      <c r="C29" s="265">
        <v>1</v>
      </c>
      <c r="D29" s="271">
        <v>4</v>
      </c>
      <c r="E29" s="272">
        <v>2</v>
      </c>
      <c r="F29" s="273">
        <v>2</v>
      </c>
      <c r="G29" s="274">
        <v>4</v>
      </c>
      <c r="H29" s="272"/>
      <c r="I29" s="265" t="s">
        <v>7</v>
      </c>
      <c r="J29" s="271">
        <f t="shared" si="0"/>
        <v>100</v>
      </c>
      <c r="K29" s="274">
        <v>100</v>
      </c>
      <c r="L29" s="274">
        <v>0</v>
      </c>
      <c r="M29" s="272">
        <v>10</v>
      </c>
      <c r="N29" s="272">
        <v>15</v>
      </c>
      <c r="O29" s="265"/>
      <c r="P29" s="97"/>
      <c r="Q29" s="97">
        <v>25</v>
      </c>
      <c r="R29" s="95">
        <v>50</v>
      </c>
      <c r="S29" s="116" t="s">
        <v>13</v>
      </c>
      <c r="T29" s="79"/>
    </row>
    <row r="30" spans="1:20" ht="12.75">
      <c r="A30" s="115">
        <v>3</v>
      </c>
      <c r="B30" s="1" t="s">
        <v>34</v>
      </c>
      <c r="C30" s="265">
        <v>1</v>
      </c>
      <c r="D30" s="271">
        <v>4</v>
      </c>
      <c r="E30" s="272">
        <v>2</v>
      </c>
      <c r="F30" s="273">
        <v>2</v>
      </c>
      <c r="G30" s="274">
        <v>4</v>
      </c>
      <c r="H30" s="272"/>
      <c r="I30" s="265" t="s">
        <v>7</v>
      </c>
      <c r="J30" s="271">
        <f t="shared" si="0"/>
        <v>100</v>
      </c>
      <c r="K30" s="274">
        <v>200</v>
      </c>
      <c r="L30" s="274">
        <v>0</v>
      </c>
      <c r="M30" s="272">
        <v>10</v>
      </c>
      <c r="N30" s="272">
        <v>15</v>
      </c>
      <c r="O30" s="265"/>
      <c r="P30" s="97"/>
      <c r="Q30" s="97">
        <v>25</v>
      </c>
      <c r="R30" s="95">
        <v>50</v>
      </c>
      <c r="S30" s="116" t="s">
        <v>14</v>
      </c>
      <c r="T30" s="79"/>
    </row>
    <row r="31" spans="1:20" ht="38.25">
      <c r="A31" s="115">
        <v>4</v>
      </c>
      <c r="B31" s="1" t="s">
        <v>35</v>
      </c>
      <c r="C31" s="265">
        <v>1</v>
      </c>
      <c r="D31" s="271">
        <v>4</v>
      </c>
      <c r="E31" s="272">
        <v>2</v>
      </c>
      <c r="F31" s="273">
        <v>2</v>
      </c>
      <c r="G31" s="274">
        <v>4</v>
      </c>
      <c r="H31" s="272"/>
      <c r="I31" s="265" t="s">
        <v>7</v>
      </c>
      <c r="J31" s="271">
        <f t="shared" si="0"/>
        <v>100</v>
      </c>
      <c r="K31" s="274">
        <v>100</v>
      </c>
      <c r="L31" s="274">
        <v>0</v>
      </c>
      <c r="M31" s="272">
        <v>10</v>
      </c>
      <c r="N31" s="272">
        <v>15</v>
      </c>
      <c r="O31" s="265"/>
      <c r="P31" s="97"/>
      <c r="Q31" s="97">
        <v>25</v>
      </c>
      <c r="R31" s="95">
        <v>50</v>
      </c>
      <c r="S31" s="116" t="s">
        <v>14</v>
      </c>
      <c r="T31" s="79"/>
    </row>
    <row r="32" spans="1:20" ht="12.75">
      <c r="A32" s="115">
        <v>5</v>
      </c>
      <c r="B32" s="1" t="s">
        <v>36</v>
      </c>
      <c r="C32" s="265">
        <v>1</v>
      </c>
      <c r="D32" s="271">
        <v>4</v>
      </c>
      <c r="E32" s="272">
        <v>2</v>
      </c>
      <c r="F32" s="273">
        <v>2</v>
      </c>
      <c r="G32" s="274">
        <v>4</v>
      </c>
      <c r="H32" s="272"/>
      <c r="I32" s="265" t="s">
        <v>7</v>
      </c>
      <c r="J32" s="271">
        <f t="shared" si="0"/>
        <v>100</v>
      </c>
      <c r="K32" s="274">
        <v>100</v>
      </c>
      <c r="L32" s="274">
        <v>0</v>
      </c>
      <c r="M32" s="272">
        <v>10</v>
      </c>
      <c r="N32" s="272">
        <v>15</v>
      </c>
      <c r="O32" s="265"/>
      <c r="P32" s="97"/>
      <c r="Q32" s="97">
        <v>25</v>
      </c>
      <c r="R32" s="95">
        <v>50</v>
      </c>
      <c r="S32" s="116" t="s">
        <v>13</v>
      </c>
      <c r="T32" s="79"/>
    </row>
    <row r="33" spans="1:20" ht="13.5" thickBot="1">
      <c r="A33" s="115">
        <v>6</v>
      </c>
      <c r="B33" s="1" t="s">
        <v>37</v>
      </c>
      <c r="C33" s="265">
        <v>1</v>
      </c>
      <c r="D33" s="261">
        <v>4</v>
      </c>
      <c r="E33" s="230">
        <v>2</v>
      </c>
      <c r="F33" s="273">
        <v>2</v>
      </c>
      <c r="G33" s="232">
        <v>4</v>
      </c>
      <c r="H33" s="230"/>
      <c r="I33" s="233" t="s">
        <v>7</v>
      </c>
      <c r="J33" s="261">
        <f t="shared" si="0"/>
        <v>100</v>
      </c>
      <c r="K33" s="232">
        <v>100</v>
      </c>
      <c r="L33" s="232">
        <v>0</v>
      </c>
      <c r="M33" s="230">
        <v>0</v>
      </c>
      <c r="N33" s="230">
        <v>25</v>
      </c>
      <c r="O33" s="233"/>
      <c r="P33" s="118"/>
      <c r="Q33" s="118">
        <v>25</v>
      </c>
      <c r="R33" s="119">
        <v>50</v>
      </c>
      <c r="S33" s="116" t="s">
        <v>15</v>
      </c>
      <c r="T33" s="79"/>
    </row>
    <row r="34" spans="1:20" ht="12.75">
      <c r="A34" s="120"/>
      <c r="B34" s="155" t="s">
        <v>30</v>
      </c>
      <c r="C34" s="242"/>
      <c r="D34" s="263"/>
      <c r="E34" s="245"/>
      <c r="F34" s="246"/>
      <c r="G34" s="244"/>
      <c r="H34" s="245"/>
      <c r="I34" s="247"/>
      <c r="J34" s="248">
        <f>SUM(J28:J33)</f>
        <v>600</v>
      </c>
      <c r="K34" s="249">
        <v>600</v>
      </c>
      <c r="L34" s="249">
        <v>0</v>
      </c>
      <c r="M34" s="250">
        <f>SUM(M28:M33)</f>
        <v>50</v>
      </c>
      <c r="N34" s="250">
        <f>SUM(N28:N33)</f>
        <v>100</v>
      </c>
      <c r="O34" s="250"/>
      <c r="P34" s="122"/>
      <c r="Q34" s="122">
        <f>SUM(Q28:Q33)</f>
        <v>150</v>
      </c>
      <c r="R34" s="123">
        <f>SUM(R28:R33)</f>
        <v>300</v>
      </c>
      <c r="S34" s="78"/>
      <c r="T34" s="71"/>
    </row>
    <row r="35" spans="1:20" ht="25.5">
      <c r="A35" s="120"/>
      <c r="B35" s="155" t="s">
        <v>126</v>
      </c>
      <c r="C35" s="242"/>
      <c r="D35" s="239">
        <v>24</v>
      </c>
      <c r="E35" s="2"/>
      <c r="F35" s="240"/>
      <c r="G35" s="241">
        <f>SUM(G28:G34)</f>
        <v>24</v>
      </c>
      <c r="H35" s="2"/>
      <c r="I35" s="242"/>
      <c r="J35" s="239"/>
      <c r="K35" s="241"/>
      <c r="L35" s="241"/>
      <c r="M35" s="2"/>
      <c r="N35" s="2"/>
      <c r="O35" s="2"/>
      <c r="P35" s="82"/>
      <c r="Q35" s="82"/>
      <c r="R35" s="85"/>
      <c r="S35" s="78"/>
      <c r="T35" s="71"/>
    </row>
    <row r="36" spans="1:20" ht="25.5">
      <c r="A36" s="120"/>
      <c r="B36" s="155" t="s">
        <v>127</v>
      </c>
      <c r="C36" s="242"/>
      <c r="D36" s="239"/>
      <c r="E36" s="2"/>
      <c r="F36" s="240"/>
      <c r="G36" s="241"/>
      <c r="H36" s="2"/>
      <c r="I36" s="242"/>
      <c r="J36" s="239"/>
      <c r="K36" s="241"/>
      <c r="L36" s="241"/>
      <c r="M36" s="2"/>
      <c r="N36" s="2"/>
      <c r="O36" s="2"/>
      <c r="P36" s="82"/>
      <c r="Q36" s="82"/>
      <c r="R36" s="85"/>
      <c r="S36" s="78"/>
      <c r="T36" s="71"/>
    </row>
    <row r="37" spans="1:20" ht="13.5" thickBot="1">
      <c r="A37" s="124"/>
      <c r="B37" s="157" t="s">
        <v>128</v>
      </c>
      <c r="C37" s="266"/>
      <c r="D37" s="267">
        <v>24</v>
      </c>
      <c r="E37" s="268">
        <v>12</v>
      </c>
      <c r="F37" s="269">
        <v>12</v>
      </c>
      <c r="G37" s="442">
        <v>24</v>
      </c>
      <c r="H37" s="254"/>
      <c r="I37" s="256"/>
      <c r="J37" s="257"/>
      <c r="K37" s="253"/>
      <c r="L37" s="253"/>
      <c r="M37" s="254"/>
      <c r="N37" s="254"/>
      <c r="O37" s="254"/>
      <c r="P37" s="88"/>
      <c r="Q37" s="88"/>
      <c r="R37" s="91"/>
      <c r="S37" s="127"/>
      <c r="T37" s="71"/>
    </row>
    <row r="38" spans="1:20" ht="26.25" thickBot="1">
      <c r="A38" s="108" t="s">
        <v>9</v>
      </c>
      <c r="B38" s="128" t="s">
        <v>38</v>
      </c>
      <c r="C38" s="129"/>
      <c r="D38" s="130"/>
      <c r="E38" s="131"/>
      <c r="F38" s="132"/>
      <c r="G38" s="133"/>
      <c r="H38" s="131"/>
      <c r="I38" s="134"/>
      <c r="J38" s="51"/>
      <c r="K38" s="52"/>
      <c r="L38" s="52"/>
      <c r="M38" s="53"/>
      <c r="N38" s="53"/>
      <c r="O38" s="54"/>
      <c r="P38" s="54"/>
      <c r="Q38" s="54"/>
      <c r="R38" s="113"/>
      <c r="S38" s="135"/>
      <c r="T38" s="71"/>
    </row>
    <row r="39" spans="1:20" ht="12.75">
      <c r="A39" s="120"/>
      <c r="B39" s="121" t="s">
        <v>30</v>
      </c>
      <c r="C39" s="83"/>
      <c r="D39" s="76"/>
      <c r="E39" s="74"/>
      <c r="F39" s="77"/>
      <c r="G39" s="73"/>
      <c r="H39" s="74"/>
      <c r="I39" s="75"/>
      <c r="J39" s="76"/>
      <c r="K39" s="73"/>
      <c r="L39" s="73"/>
      <c r="M39" s="74"/>
      <c r="N39" s="74"/>
      <c r="O39" s="75"/>
      <c r="P39" s="75"/>
      <c r="Q39" s="75"/>
      <c r="R39" s="77"/>
      <c r="S39" s="136"/>
      <c r="T39" s="71"/>
    </row>
    <row r="40" spans="1:20" ht="25.5">
      <c r="A40" s="120"/>
      <c r="B40" s="121" t="s">
        <v>126</v>
      </c>
      <c r="C40" s="83"/>
      <c r="D40" s="84"/>
      <c r="E40" s="82"/>
      <c r="F40" s="85"/>
      <c r="G40" s="81"/>
      <c r="H40" s="82"/>
      <c r="I40" s="83"/>
      <c r="J40" s="84"/>
      <c r="K40" s="81"/>
      <c r="L40" s="81"/>
      <c r="M40" s="82"/>
      <c r="N40" s="82"/>
      <c r="O40" s="83"/>
      <c r="P40" s="83"/>
      <c r="Q40" s="83"/>
      <c r="R40" s="85"/>
      <c r="S40" s="136"/>
      <c r="T40" s="71"/>
    </row>
    <row r="41" spans="1:20" ht="25.5">
      <c r="A41" s="120"/>
      <c r="B41" s="121" t="s">
        <v>127</v>
      </c>
      <c r="C41" s="83"/>
      <c r="D41" s="84"/>
      <c r="E41" s="82"/>
      <c r="F41" s="85"/>
      <c r="G41" s="81"/>
      <c r="H41" s="82"/>
      <c r="I41" s="83"/>
      <c r="J41" s="84"/>
      <c r="K41" s="81"/>
      <c r="L41" s="81"/>
      <c r="M41" s="82"/>
      <c r="N41" s="82"/>
      <c r="O41" s="83"/>
      <c r="P41" s="83"/>
      <c r="Q41" s="83"/>
      <c r="R41" s="85"/>
      <c r="S41" s="136"/>
      <c r="T41" s="71"/>
    </row>
    <row r="42" spans="1:20" ht="13.5" thickBot="1">
      <c r="A42" s="124"/>
      <c r="B42" s="125" t="s">
        <v>128</v>
      </c>
      <c r="C42" s="126"/>
      <c r="D42" s="90"/>
      <c r="E42" s="88"/>
      <c r="F42" s="91"/>
      <c r="G42" s="87"/>
      <c r="H42" s="88"/>
      <c r="I42" s="89"/>
      <c r="J42" s="90"/>
      <c r="K42" s="87"/>
      <c r="L42" s="87"/>
      <c r="M42" s="88"/>
      <c r="N42" s="88"/>
      <c r="O42" s="89"/>
      <c r="P42" s="89"/>
      <c r="Q42" s="89"/>
      <c r="R42" s="91"/>
      <c r="S42" s="137"/>
      <c r="T42" s="71"/>
    </row>
    <row r="43" spans="1:20" ht="13.5" thickBot="1">
      <c r="A43" s="138" t="s">
        <v>11</v>
      </c>
      <c r="B43" s="139" t="s">
        <v>39</v>
      </c>
      <c r="C43" s="89"/>
      <c r="D43" s="90"/>
      <c r="E43" s="88"/>
      <c r="F43" s="91"/>
      <c r="G43" s="87"/>
      <c r="H43" s="88"/>
      <c r="I43" s="89"/>
      <c r="J43" s="90"/>
      <c r="K43" s="87"/>
      <c r="L43" s="87"/>
      <c r="M43" s="88"/>
      <c r="N43" s="88"/>
      <c r="O43" s="89"/>
      <c r="P43" s="89"/>
      <c r="Q43" s="89"/>
      <c r="R43" s="91"/>
      <c r="S43" s="140"/>
      <c r="T43" s="71"/>
    </row>
    <row r="44" spans="1:20" ht="13.5" thickBot="1">
      <c r="A44" s="586" t="s">
        <v>40</v>
      </c>
      <c r="B44" s="587"/>
      <c r="C44" s="141"/>
      <c r="D44" s="76"/>
      <c r="E44" s="74"/>
      <c r="F44" s="77"/>
      <c r="G44" s="73"/>
      <c r="H44" s="74"/>
      <c r="I44" s="75"/>
      <c r="J44" s="541">
        <f>J23+J34</f>
        <v>780</v>
      </c>
      <c r="K44" s="541">
        <f aca="true" t="shared" si="1" ref="K44:R44">K23+K34</f>
        <v>685</v>
      </c>
      <c r="L44" s="541">
        <f t="shared" si="1"/>
        <v>125</v>
      </c>
      <c r="M44" s="541">
        <f t="shared" si="1"/>
        <v>90</v>
      </c>
      <c r="N44" s="541">
        <f>N23+N34</f>
        <v>170</v>
      </c>
      <c r="O44" s="541">
        <f t="shared" si="1"/>
        <v>0</v>
      </c>
      <c r="P44" s="541">
        <f t="shared" si="1"/>
        <v>0</v>
      </c>
      <c r="Q44" s="541">
        <f t="shared" si="1"/>
        <v>180</v>
      </c>
      <c r="R44" s="187">
        <f t="shared" si="1"/>
        <v>340</v>
      </c>
      <c r="S44" s="4"/>
      <c r="T44" s="142"/>
    </row>
    <row r="45" spans="1:20" ht="13.5" thickBot="1">
      <c r="A45" s="588" t="s">
        <v>129</v>
      </c>
      <c r="B45" s="589"/>
      <c r="C45" s="143"/>
      <c r="D45" s="106">
        <f>D26+D37</f>
        <v>30</v>
      </c>
      <c r="E45" s="106">
        <f>E26+E37</f>
        <v>16.4</v>
      </c>
      <c r="F45" s="106">
        <f>F26+F37</f>
        <v>13.6</v>
      </c>
      <c r="G45" s="223">
        <v>27</v>
      </c>
      <c r="H45" s="88"/>
      <c r="I45" s="89"/>
      <c r="J45" s="569"/>
      <c r="K45" s="570"/>
      <c r="L45" s="570"/>
      <c r="M45" s="538"/>
      <c r="N45" s="538"/>
      <c r="O45" s="539"/>
      <c r="P45" s="539"/>
      <c r="Q45" s="539"/>
      <c r="R45" s="540"/>
      <c r="S45" s="4"/>
      <c r="T45" s="142"/>
    </row>
    <row r="46" spans="1:20" ht="15.75" customHeight="1">
      <c r="A46" s="144"/>
      <c r="B46" s="592"/>
      <c r="C46" s="592"/>
      <c r="D46" s="592"/>
      <c r="E46" s="592"/>
      <c r="F46" s="592"/>
      <c r="G46" s="592"/>
      <c r="H46" s="592"/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142"/>
    </row>
    <row r="47" spans="1:20" ht="13.5" customHeight="1">
      <c r="A47" s="144"/>
      <c r="B47" s="592" t="s">
        <v>44</v>
      </c>
      <c r="C47" s="592"/>
      <c r="D47" s="592"/>
      <c r="E47" s="592"/>
      <c r="F47" s="592"/>
      <c r="G47" s="592"/>
      <c r="H47" s="592"/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142"/>
    </row>
    <row r="48" spans="1:20" ht="13.5" customHeight="1">
      <c r="A48" s="144"/>
      <c r="B48" s="592" t="s">
        <v>119</v>
      </c>
      <c r="C48" s="592"/>
      <c r="D48" s="592"/>
      <c r="E48" s="592"/>
      <c r="F48" s="592"/>
      <c r="G48" s="592"/>
      <c r="H48" s="592"/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142"/>
    </row>
    <row r="49" spans="1:20" ht="13.5" customHeight="1">
      <c r="A49" s="144"/>
      <c r="B49" s="592" t="s">
        <v>120</v>
      </c>
      <c r="C49" s="592"/>
      <c r="D49" s="592"/>
      <c r="E49" s="592"/>
      <c r="F49" s="592"/>
      <c r="G49" s="592"/>
      <c r="H49" s="592"/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142"/>
    </row>
    <row r="50" spans="1:20" ht="21.75" customHeight="1" thickBot="1">
      <c r="A50" s="145"/>
      <c r="B50" s="572" t="s">
        <v>45</v>
      </c>
      <c r="C50" s="572"/>
      <c r="D50" s="572"/>
      <c r="G50" s="38"/>
      <c r="S50" s="4"/>
      <c r="T50" s="142"/>
    </row>
    <row r="51" spans="1:20" ht="12.75">
      <c r="A51" s="14" t="s">
        <v>0</v>
      </c>
      <c r="B51" s="15"/>
      <c r="C51" s="16"/>
      <c r="D51" s="631" t="s">
        <v>89</v>
      </c>
      <c r="E51" s="632"/>
      <c r="F51" s="633"/>
      <c r="G51" s="17" t="s">
        <v>102</v>
      </c>
      <c r="H51" s="18" t="s">
        <v>1</v>
      </c>
      <c r="I51" s="19" t="s">
        <v>106</v>
      </c>
      <c r="J51" s="628" t="s">
        <v>93</v>
      </c>
      <c r="K51" s="629"/>
      <c r="L51" s="629"/>
      <c r="M51" s="629"/>
      <c r="N51" s="629"/>
      <c r="O51" s="629"/>
      <c r="P51" s="629"/>
      <c r="Q51" s="629"/>
      <c r="R51" s="630"/>
      <c r="S51" s="20" t="s">
        <v>114</v>
      </c>
      <c r="T51" s="146"/>
    </row>
    <row r="52" spans="1:20" ht="12.75" customHeight="1">
      <c r="A52" s="22"/>
      <c r="B52" s="23" t="s">
        <v>87</v>
      </c>
      <c r="C52" s="24" t="s">
        <v>88</v>
      </c>
      <c r="D52" s="25" t="s">
        <v>90</v>
      </c>
      <c r="E52" s="622" t="s">
        <v>91</v>
      </c>
      <c r="F52" s="625" t="s">
        <v>92</v>
      </c>
      <c r="G52" s="26" t="s">
        <v>103</v>
      </c>
      <c r="H52" s="27" t="s">
        <v>2</v>
      </c>
      <c r="I52" s="28" t="s">
        <v>107</v>
      </c>
      <c r="J52" s="634" t="s">
        <v>90</v>
      </c>
      <c r="K52" s="635"/>
      <c r="L52" s="636"/>
      <c r="M52" s="619" t="s">
        <v>94</v>
      </c>
      <c r="N52" s="620"/>
      <c r="O52" s="620"/>
      <c r="P52" s="620"/>
      <c r="Q52" s="621"/>
      <c r="R52" s="644" t="s">
        <v>100</v>
      </c>
      <c r="S52" s="29" t="s">
        <v>115</v>
      </c>
      <c r="T52" s="71"/>
    </row>
    <row r="53" spans="1:20" ht="19.5">
      <c r="A53" s="31"/>
      <c r="B53" s="23" t="s">
        <v>108</v>
      </c>
      <c r="C53" s="24"/>
      <c r="D53" s="25"/>
      <c r="E53" s="623"/>
      <c r="F53" s="626"/>
      <c r="G53" s="26" t="s">
        <v>3</v>
      </c>
      <c r="H53" s="27"/>
      <c r="I53" s="28" t="s">
        <v>116</v>
      </c>
      <c r="J53" s="637"/>
      <c r="K53" s="638"/>
      <c r="L53" s="639"/>
      <c r="M53" s="32" t="s">
        <v>95</v>
      </c>
      <c r="N53" s="33" t="s">
        <v>96</v>
      </c>
      <c r="O53" s="34" t="s">
        <v>97</v>
      </c>
      <c r="P53" s="32" t="s">
        <v>98</v>
      </c>
      <c r="Q53" s="32" t="s">
        <v>99</v>
      </c>
      <c r="R53" s="645"/>
      <c r="S53" s="35" t="s">
        <v>4</v>
      </c>
      <c r="T53" s="71"/>
    </row>
    <row r="54" spans="1:20" ht="12.75">
      <c r="A54" s="36"/>
      <c r="B54" s="23"/>
      <c r="C54" s="37"/>
      <c r="D54" s="25"/>
      <c r="E54" s="623"/>
      <c r="F54" s="626"/>
      <c r="G54" s="26" t="s">
        <v>104</v>
      </c>
      <c r="H54" s="38"/>
      <c r="I54" s="28" t="s">
        <v>117</v>
      </c>
      <c r="J54" s="637"/>
      <c r="K54" s="638"/>
      <c r="L54" s="639"/>
      <c r="M54" s="39"/>
      <c r="N54" s="40"/>
      <c r="O54" s="41"/>
      <c r="P54" s="41"/>
      <c r="Q54" s="41"/>
      <c r="R54" s="645"/>
      <c r="S54" s="35" t="s">
        <v>5</v>
      </c>
      <c r="T54" s="71"/>
    </row>
    <row r="55" spans="1:20" ht="12.75">
      <c r="A55" s="36"/>
      <c r="B55" s="42"/>
      <c r="C55" s="37"/>
      <c r="D55" s="25"/>
      <c r="E55" s="623"/>
      <c r="F55" s="626"/>
      <c r="G55" s="26" t="s">
        <v>105</v>
      </c>
      <c r="H55" s="27"/>
      <c r="I55" s="28" t="s">
        <v>118</v>
      </c>
      <c r="J55" s="637"/>
      <c r="K55" s="638"/>
      <c r="L55" s="639"/>
      <c r="M55" s="39"/>
      <c r="N55" s="43"/>
      <c r="O55" s="44"/>
      <c r="P55" s="44"/>
      <c r="Q55" s="44"/>
      <c r="R55" s="645"/>
      <c r="S55" s="29"/>
      <c r="T55" s="71"/>
    </row>
    <row r="56" spans="1:20" ht="13.5" thickBot="1">
      <c r="A56" s="45"/>
      <c r="B56" s="46"/>
      <c r="C56" s="47"/>
      <c r="D56" s="48"/>
      <c r="E56" s="624"/>
      <c r="F56" s="627"/>
      <c r="G56" s="49"/>
      <c r="H56" s="50"/>
      <c r="I56" s="48"/>
      <c r="J56" s="640"/>
      <c r="K56" s="641"/>
      <c r="L56" s="642"/>
      <c r="M56" s="52"/>
      <c r="N56" s="53"/>
      <c r="O56" s="54"/>
      <c r="P56" s="54"/>
      <c r="Q56" s="54"/>
      <c r="R56" s="646"/>
      <c r="S56" s="55"/>
      <c r="T56" s="71"/>
    </row>
    <row r="57" spans="1:20" ht="34.5" thickBot="1">
      <c r="A57" s="147"/>
      <c r="B57" s="227" t="s">
        <v>23</v>
      </c>
      <c r="C57" s="228"/>
      <c r="D57" s="229"/>
      <c r="E57" s="230"/>
      <c r="F57" s="231"/>
      <c r="G57" s="232"/>
      <c r="H57" s="230"/>
      <c r="I57" s="233"/>
      <c r="J57" s="234" t="s">
        <v>109</v>
      </c>
      <c r="K57" s="235" t="s">
        <v>110</v>
      </c>
      <c r="L57" s="235" t="s">
        <v>111</v>
      </c>
      <c r="M57" s="236"/>
      <c r="N57" s="236"/>
      <c r="O57" s="237"/>
      <c r="P57" s="237"/>
      <c r="Q57" s="237"/>
      <c r="R57" s="238"/>
      <c r="S57" s="64"/>
      <c r="T57" s="71"/>
    </row>
    <row r="58" spans="1:20" ht="13.5" thickBot="1">
      <c r="A58" s="108" t="s">
        <v>6</v>
      </c>
      <c r="B58" s="109" t="s">
        <v>24</v>
      </c>
      <c r="C58" s="482"/>
      <c r="D58" s="483"/>
      <c r="E58" s="484"/>
      <c r="F58" s="485"/>
      <c r="G58" s="486"/>
      <c r="H58" s="484"/>
      <c r="I58" s="487"/>
      <c r="J58" s="488"/>
      <c r="K58" s="486"/>
      <c r="L58" s="486"/>
      <c r="M58" s="484"/>
      <c r="N58" s="484"/>
      <c r="O58" s="487"/>
      <c r="P58" s="487"/>
      <c r="Q58" s="487"/>
      <c r="R58" s="485"/>
      <c r="S58" s="135"/>
      <c r="T58" s="71"/>
    </row>
    <row r="59" spans="1:20" ht="12.75">
      <c r="A59" s="497">
        <v>1</v>
      </c>
      <c r="B59" s="205" t="s">
        <v>46</v>
      </c>
      <c r="C59" s="262">
        <v>2</v>
      </c>
      <c r="D59" s="244">
        <v>1</v>
      </c>
      <c r="E59" s="245">
        <v>0.8</v>
      </c>
      <c r="F59" s="246">
        <v>0.2</v>
      </c>
      <c r="G59" s="244"/>
      <c r="H59" s="245"/>
      <c r="I59" s="247" t="s">
        <v>7</v>
      </c>
      <c r="J59" s="263">
        <f>SUM(M59:R59)</f>
        <v>25</v>
      </c>
      <c r="K59" s="244">
        <v>0</v>
      </c>
      <c r="L59" s="244">
        <v>25</v>
      </c>
      <c r="M59" s="245">
        <v>15</v>
      </c>
      <c r="N59" s="245"/>
      <c r="O59" s="245"/>
      <c r="P59" s="245"/>
      <c r="Q59" s="245">
        <v>5</v>
      </c>
      <c r="R59" s="246">
        <v>5</v>
      </c>
      <c r="S59" s="495" t="s">
        <v>16</v>
      </c>
      <c r="T59" s="79"/>
    </row>
    <row r="60" spans="1:20" ht="12.75">
      <c r="A60" s="72">
        <v>2</v>
      </c>
      <c r="B60" s="493" t="s">
        <v>47</v>
      </c>
      <c r="C60" s="264">
        <v>2</v>
      </c>
      <c r="D60" s="232">
        <v>2</v>
      </c>
      <c r="E60" s="230">
        <v>1.6</v>
      </c>
      <c r="F60" s="231">
        <v>0.4</v>
      </c>
      <c r="G60" s="232">
        <v>2</v>
      </c>
      <c r="H60" s="230"/>
      <c r="I60" s="233" t="s">
        <v>7</v>
      </c>
      <c r="J60" s="261">
        <f>SUM(M60:R60)</f>
        <v>50</v>
      </c>
      <c r="K60" s="232">
        <v>50</v>
      </c>
      <c r="L60" s="232">
        <v>0</v>
      </c>
      <c r="M60" s="230">
        <v>0</v>
      </c>
      <c r="N60" s="230">
        <v>30</v>
      </c>
      <c r="O60" s="233"/>
      <c r="P60" s="233"/>
      <c r="Q60" s="233">
        <v>10</v>
      </c>
      <c r="R60" s="231">
        <v>10</v>
      </c>
      <c r="S60" s="78" t="s">
        <v>14</v>
      </c>
      <c r="T60" s="79"/>
    </row>
    <row r="61" spans="1:20" ht="12.75">
      <c r="A61" s="36">
        <v>3</v>
      </c>
      <c r="B61" s="221" t="s">
        <v>27</v>
      </c>
      <c r="C61" s="220">
        <v>1</v>
      </c>
      <c r="D61" s="219"/>
      <c r="E61" s="217"/>
      <c r="F61" s="216"/>
      <c r="G61" s="213"/>
      <c r="H61" s="217"/>
      <c r="I61" s="218" t="s">
        <v>10</v>
      </c>
      <c r="J61" s="219">
        <v>30</v>
      </c>
      <c r="K61" s="219">
        <v>30</v>
      </c>
      <c r="L61" s="219">
        <v>0</v>
      </c>
      <c r="M61" s="217"/>
      <c r="N61" s="217">
        <v>30</v>
      </c>
      <c r="O61" s="217"/>
      <c r="P61" s="217"/>
      <c r="Q61" s="217"/>
      <c r="R61" s="218"/>
      <c r="S61" s="215" t="s">
        <v>14</v>
      </c>
      <c r="T61" s="79" t="s">
        <v>56</v>
      </c>
    </row>
    <row r="62" spans="1:20" ht="26.25" thickBot="1">
      <c r="A62" s="45">
        <v>4</v>
      </c>
      <c r="B62" s="498" t="s">
        <v>29</v>
      </c>
      <c r="C62" s="436">
        <v>2</v>
      </c>
      <c r="D62" s="437">
        <v>2</v>
      </c>
      <c r="E62" s="438">
        <v>1.6</v>
      </c>
      <c r="F62" s="441">
        <v>0.4</v>
      </c>
      <c r="G62" s="437">
        <v>1</v>
      </c>
      <c r="H62" s="438"/>
      <c r="I62" s="439" t="s">
        <v>10</v>
      </c>
      <c r="J62" s="440">
        <f>SUM(M62:R62)</f>
        <v>50</v>
      </c>
      <c r="K62" s="437">
        <v>25</v>
      </c>
      <c r="L62" s="437">
        <v>25</v>
      </c>
      <c r="M62" s="438"/>
      <c r="N62" s="438">
        <v>30</v>
      </c>
      <c r="O62" s="438"/>
      <c r="P62" s="438"/>
      <c r="Q62" s="438">
        <v>10</v>
      </c>
      <c r="R62" s="441">
        <v>10</v>
      </c>
      <c r="S62" s="496" t="s">
        <v>13</v>
      </c>
      <c r="T62" s="79" t="s">
        <v>55</v>
      </c>
    </row>
    <row r="63" spans="1:20" ht="12.75">
      <c r="A63" s="115"/>
      <c r="B63" s="492" t="s">
        <v>30</v>
      </c>
      <c r="C63" s="493"/>
      <c r="D63" s="274"/>
      <c r="E63" s="272"/>
      <c r="F63" s="273"/>
      <c r="G63" s="274"/>
      <c r="H63" s="272"/>
      <c r="I63" s="265"/>
      <c r="J63" s="275">
        <f>SUM(J59:J62)</f>
        <v>155</v>
      </c>
      <c r="K63" s="276">
        <v>25</v>
      </c>
      <c r="L63" s="276">
        <v>75</v>
      </c>
      <c r="M63" s="277">
        <f>SUM(M59:M62)</f>
        <v>15</v>
      </c>
      <c r="N63" s="277">
        <f>SUM(N59:N62)</f>
        <v>90</v>
      </c>
      <c r="O63" s="277"/>
      <c r="P63" s="277"/>
      <c r="Q63" s="277">
        <f>SUM(Q59:Q62)</f>
        <v>25</v>
      </c>
      <c r="R63" s="494">
        <f>SUM(R59:R62)</f>
        <v>25</v>
      </c>
      <c r="S63" s="116"/>
      <c r="T63" s="71"/>
    </row>
    <row r="64" spans="1:20" ht="25.5">
      <c r="A64" s="120"/>
      <c r="B64" s="150" t="s">
        <v>126</v>
      </c>
      <c r="C64" s="252"/>
      <c r="D64" s="241"/>
      <c r="E64" s="2"/>
      <c r="F64" s="240"/>
      <c r="G64" s="241"/>
      <c r="H64" s="2"/>
      <c r="I64" s="242"/>
      <c r="J64" s="239"/>
      <c r="K64" s="241"/>
      <c r="L64" s="241"/>
      <c r="M64" s="2"/>
      <c r="N64" s="2"/>
      <c r="O64" s="2"/>
      <c r="P64" s="2"/>
      <c r="Q64" s="2"/>
      <c r="R64" s="240"/>
      <c r="S64" s="78"/>
      <c r="T64" s="71"/>
    </row>
    <row r="65" spans="1:20" ht="25.5">
      <c r="A65" s="120"/>
      <c r="B65" s="150" t="s">
        <v>127</v>
      </c>
      <c r="C65" s="252"/>
      <c r="D65" s="445">
        <v>2</v>
      </c>
      <c r="E65" s="2"/>
      <c r="F65" s="240"/>
      <c r="G65" s="241"/>
      <c r="H65" s="2"/>
      <c r="I65" s="242"/>
      <c r="J65" s="239"/>
      <c r="K65" s="241"/>
      <c r="L65" s="241"/>
      <c r="M65" s="2"/>
      <c r="N65" s="2"/>
      <c r="O65" s="2"/>
      <c r="P65" s="2"/>
      <c r="Q65" s="2"/>
      <c r="R65" s="240"/>
      <c r="S65" s="78"/>
      <c r="T65" s="71"/>
    </row>
    <row r="66" spans="1:20" ht="13.5" thickBot="1">
      <c r="A66" s="124"/>
      <c r="B66" s="151" t="s">
        <v>128</v>
      </c>
      <c r="C66" s="481"/>
      <c r="D66" s="442">
        <v>5</v>
      </c>
      <c r="E66" s="268">
        <f>SUM(E59:E65)</f>
        <v>4</v>
      </c>
      <c r="F66" s="269">
        <f>SUM(F59:F65)</f>
        <v>1</v>
      </c>
      <c r="G66" s="442">
        <v>3</v>
      </c>
      <c r="H66" s="268"/>
      <c r="I66" s="443"/>
      <c r="J66" s="267"/>
      <c r="K66" s="442"/>
      <c r="L66" s="442"/>
      <c r="M66" s="268"/>
      <c r="N66" s="268"/>
      <c r="O66" s="268"/>
      <c r="P66" s="268"/>
      <c r="Q66" s="268"/>
      <c r="R66" s="269"/>
      <c r="S66" s="444"/>
      <c r="T66" s="71"/>
    </row>
    <row r="67" spans="1:20" ht="26.25" thickBot="1">
      <c r="A67" s="152" t="s">
        <v>8</v>
      </c>
      <c r="B67" s="153" t="s">
        <v>31</v>
      </c>
      <c r="C67" s="480"/>
      <c r="D67" s="258"/>
      <c r="E67" s="259"/>
      <c r="F67" s="260"/>
      <c r="G67" s="232"/>
      <c r="H67" s="230"/>
      <c r="I67" s="233"/>
      <c r="J67" s="261"/>
      <c r="K67" s="232"/>
      <c r="L67" s="232"/>
      <c r="M67" s="230"/>
      <c r="N67" s="230"/>
      <c r="O67" s="233"/>
      <c r="P67" s="233"/>
      <c r="Q67" s="233"/>
      <c r="R67" s="231"/>
      <c r="S67" s="114"/>
      <c r="T67" s="71"/>
    </row>
    <row r="68" spans="1:20" ht="12.75">
      <c r="A68" s="478">
        <v>1</v>
      </c>
      <c r="B68" s="208" t="s">
        <v>48</v>
      </c>
      <c r="C68" s="262">
        <v>2</v>
      </c>
      <c r="D68" s="244">
        <v>2</v>
      </c>
      <c r="E68" s="245">
        <v>1.6</v>
      </c>
      <c r="F68" s="247">
        <v>0.4</v>
      </c>
      <c r="G68" s="263">
        <v>1</v>
      </c>
      <c r="H68" s="245"/>
      <c r="I68" s="246" t="s">
        <v>7</v>
      </c>
      <c r="J68" s="244">
        <f aca="true" t="shared" si="2" ref="J68:J73">SUM(M68:R68)</f>
        <v>50</v>
      </c>
      <c r="K68" s="244">
        <v>25</v>
      </c>
      <c r="L68" s="244">
        <v>25</v>
      </c>
      <c r="M68" s="245"/>
      <c r="N68" s="245">
        <v>30</v>
      </c>
      <c r="O68" s="245"/>
      <c r="P68" s="245"/>
      <c r="Q68" s="245">
        <v>10</v>
      </c>
      <c r="R68" s="246">
        <v>10</v>
      </c>
      <c r="S68" s="103" t="s">
        <v>14</v>
      </c>
      <c r="T68" s="79"/>
    </row>
    <row r="69" spans="1:20" ht="25.5">
      <c r="A69" s="120">
        <v>2</v>
      </c>
      <c r="B69" s="150" t="s">
        <v>49</v>
      </c>
      <c r="C69" s="264">
        <v>2</v>
      </c>
      <c r="D69" s="241">
        <v>2</v>
      </c>
      <c r="E69" s="2">
        <v>1.6</v>
      </c>
      <c r="F69" s="242">
        <v>0.4</v>
      </c>
      <c r="G69" s="239">
        <v>2</v>
      </c>
      <c r="H69" s="2"/>
      <c r="I69" s="240" t="s">
        <v>7</v>
      </c>
      <c r="J69" s="241">
        <f t="shared" si="2"/>
        <v>50</v>
      </c>
      <c r="K69" s="241">
        <v>50</v>
      </c>
      <c r="L69" s="241">
        <v>0</v>
      </c>
      <c r="M69" s="2">
        <v>15</v>
      </c>
      <c r="N69" s="2">
        <v>10</v>
      </c>
      <c r="O69" s="2"/>
      <c r="P69" s="2"/>
      <c r="Q69" s="2">
        <v>15</v>
      </c>
      <c r="R69" s="240">
        <v>10</v>
      </c>
      <c r="S69" s="116" t="s">
        <v>14</v>
      </c>
      <c r="T69" s="79"/>
    </row>
    <row r="70" spans="1:20" ht="12.75">
      <c r="A70" s="120">
        <v>3</v>
      </c>
      <c r="B70" s="150" t="s">
        <v>50</v>
      </c>
      <c r="C70" s="264">
        <v>2</v>
      </c>
      <c r="D70" s="241">
        <v>2</v>
      </c>
      <c r="E70" s="2">
        <v>1.6</v>
      </c>
      <c r="F70" s="242">
        <v>0.4</v>
      </c>
      <c r="G70" s="239">
        <v>2</v>
      </c>
      <c r="H70" s="2"/>
      <c r="I70" s="240" t="s">
        <v>7</v>
      </c>
      <c r="J70" s="241">
        <f t="shared" si="2"/>
        <v>50</v>
      </c>
      <c r="K70" s="241">
        <v>50</v>
      </c>
      <c r="L70" s="241">
        <v>0</v>
      </c>
      <c r="M70" s="2">
        <v>10</v>
      </c>
      <c r="N70" s="2">
        <v>15</v>
      </c>
      <c r="O70" s="2"/>
      <c r="P70" s="2"/>
      <c r="Q70" s="2">
        <v>15</v>
      </c>
      <c r="R70" s="240">
        <v>10</v>
      </c>
      <c r="S70" s="116" t="s">
        <v>13</v>
      </c>
      <c r="T70" s="79"/>
    </row>
    <row r="71" spans="1:20" ht="25.5">
      <c r="A71" s="120">
        <v>4</v>
      </c>
      <c r="B71" s="150" t="s">
        <v>51</v>
      </c>
      <c r="C71" s="264">
        <v>2</v>
      </c>
      <c r="D71" s="241">
        <v>2</v>
      </c>
      <c r="E71" s="2">
        <v>1.6</v>
      </c>
      <c r="F71" s="242">
        <v>0.4</v>
      </c>
      <c r="G71" s="239">
        <v>2</v>
      </c>
      <c r="H71" s="2"/>
      <c r="I71" s="240" t="s">
        <v>7</v>
      </c>
      <c r="J71" s="241">
        <f t="shared" si="2"/>
        <v>50</v>
      </c>
      <c r="K71" s="241">
        <v>50</v>
      </c>
      <c r="L71" s="241">
        <v>0</v>
      </c>
      <c r="M71" s="2">
        <v>10</v>
      </c>
      <c r="N71" s="2">
        <v>15</v>
      </c>
      <c r="O71" s="2"/>
      <c r="P71" s="2"/>
      <c r="Q71" s="2">
        <v>15</v>
      </c>
      <c r="R71" s="240">
        <v>10</v>
      </c>
      <c r="S71" s="116" t="s">
        <v>13</v>
      </c>
      <c r="T71" s="79"/>
    </row>
    <row r="72" spans="1:20" ht="12.75">
      <c r="A72" s="120">
        <v>5</v>
      </c>
      <c r="B72" s="428" t="s">
        <v>52</v>
      </c>
      <c r="C72" s="429">
        <v>2</v>
      </c>
      <c r="D72" s="430">
        <v>2</v>
      </c>
      <c r="E72" s="431">
        <v>1.6</v>
      </c>
      <c r="F72" s="432">
        <v>0.4</v>
      </c>
      <c r="G72" s="433">
        <v>2</v>
      </c>
      <c r="H72" s="431"/>
      <c r="I72" s="434" t="s">
        <v>7</v>
      </c>
      <c r="J72" s="430">
        <f t="shared" si="2"/>
        <v>50</v>
      </c>
      <c r="K72" s="430">
        <v>50</v>
      </c>
      <c r="L72" s="430">
        <v>0</v>
      </c>
      <c r="M72" s="431">
        <v>10</v>
      </c>
      <c r="N72" s="431">
        <v>15</v>
      </c>
      <c r="O72" s="431"/>
      <c r="P72" s="431"/>
      <c r="Q72" s="431">
        <v>15</v>
      </c>
      <c r="R72" s="434">
        <v>10</v>
      </c>
      <c r="S72" s="333" t="s">
        <v>13</v>
      </c>
      <c r="T72" s="79"/>
    </row>
    <row r="73" spans="1:20" ht="26.25" thickBot="1">
      <c r="A73" s="154">
        <v>6</v>
      </c>
      <c r="B73" s="435" t="s">
        <v>53</v>
      </c>
      <c r="C73" s="436">
        <v>2</v>
      </c>
      <c r="D73" s="489">
        <v>2</v>
      </c>
      <c r="E73" s="490">
        <v>1.6</v>
      </c>
      <c r="F73" s="491">
        <v>0.4</v>
      </c>
      <c r="G73" s="440">
        <v>2</v>
      </c>
      <c r="H73" s="438"/>
      <c r="I73" s="441" t="s">
        <v>7</v>
      </c>
      <c r="J73" s="437">
        <f t="shared" si="2"/>
        <v>50</v>
      </c>
      <c r="K73" s="437">
        <v>50</v>
      </c>
      <c r="L73" s="437">
        <v>0</v>
      </c>
      <c r="M73" s="438">
        <v>10</v>
      </c>
      <c r="N73" s="438">
        <v>15</v>
      </c>
      <c r="O73" s="438"/>
      <c r="P73" s="438"/>
      <c r="Q73" s="438">
        <v>15</v>
      </c>
      <c r="R73" s="441">
        <v>10</v>
      </c>
      <c r="S73" s="333" t="s">
        <v>16</v>
      </c>
      <c r="T73" s="79"/>
    </row>
    <row r="74" spans="1:20" ht="12.75">
      <c r="A74" s="120"/>
      <c r="B74" s="155" t="s">
        <v>30</v>
      </c>
      <c r="C74" s="265"/>
      <c r="D74" s="263">
        <f>SUM(D68:D73)</f>
        <v>12</v>
      </c>
      <c r="E74" s="245"/>
      <c r="F74" s="246"/>
      <c r="G74" s="244"/>
      <c r="H74" s="245"/>
      <c r="I74" s="247"/>
      <c r="J74" s="248">
        <f>SUM(J68:J73)</f>
        <v>300</v>
      </c>
      <c r="K74" s="249">
        <v>450</v>
      </c>
      <c r="L74" s="249">
        <v>25</v>
      </c>
      <c r="M74" s="250">
        <f>SUM(M69:M73)</f>
        <v>55</v>
      </c>
      <c r="N74" s="250">
        <f>SUM(N68:N73)</f>
        <v>100</v>
      </c>
      <c r="O74" s="250"/>
      <c r="P74" s="250"/>
      <c r="Q74" s="250">
        <f>SUM(Q68:Q73)</f>
        <v>85</v>
      </c>
      <c r="R74" s="251">
        <f>SUM(R68:R73)</f>
        <v>60</v>
      </c>
      <c r="S74" s="78"/>
      <c r="T74" s="71"/>
    </row>
    <row r="75" spans="1:20" ht="25.5">
      <c r="A75" s="120"/>
      <c r="B75" s="155" t="s">
        <v>126</v>
      </c>
      <c r="C75" s="242"/>
      <c r="D75" s="239"/>
      <c r="E75" s="2"/>
      <c r="F75" s="240"/>
      <c r="G75" s="241">
        <v>11</v>
      </c>
      <c r="H75" s="2"/>
      <c r="I75" s="242"/>
      <c r="J75" s="239"/>
      <c r="K75" s="241"/>
      <c r="L75" s="241"/>
      <c r="M75" s="2"/>
      <c r="N75" s="2"/>
      <c r="O75" s="2"/>
      <c r="P75" s="2"/>
      <c r="Q75" s="2"/>
      <c r="R75" s="240"/>
      <c r="S75" s="78"/>
      <c r="T75" s="71"/>
    </row>
    <row r="76" spans="1:20" ht="25.5">
      <c r="A76" s="120"/>
      <c r="B76" s="155" t="s">
        <v>127</v>
      </c>
      <c r="C76" s="242"/>
      <c r="D76" s="446"/>
      <c r="E76" s="2"/>
      <c r="F76" s="240"/>
      <c r="G76" s="241"/>
      <c r="H76" s="2"/>
      <c r="I76" s="242"/>
      <c r="J76" s="239"/>
      <c r="K76" s="241"/>
      <c r="L76" s="241"/>
      <c r="M76" s="2"/>
      <c r="N76" s="2"/>
      <c r="O76" s="2"/>
      <c r="P76" s="2"/>
      <c r="Q76" s="2"/>
      <c r="R76" s="240"/>
      <c r="S76" s="78"/>
      <c r="T76" s="71"/>
    </row>
    <row r="77" spans="1:20" ht="13.5" thickBot="1">
      <c r="A77" s="124"/>
      <c r="B77" s="157" t="s">
        <v>128</v>
      </c>
      <c r="C77" s="266"/>
      <c r="D77" s="267">
        <f>SUM(D68:D73)</f>
        <v>12</v>
      </c>
      <c r="E77" s="268">
        <f>SUM(E68:E73)</f>
        <v>9.6</v>
      </c>
      <c r="F77" s="269">
        <f>SUM(F68:F73)</f>
        <v>2.4</v>
      </c>
      <c r="G77" s="457">
        <f>SUM(G68:G73)</f>
        <v>11</v>
      </c>
      <c r="H77" s="243"/>
      <c r="I77" s="266"/>
      <c r="J77" s="257"/>
      <c r="K77" s="253"/>
      <c r="L77" s="253"/>
      <c r="M77" s="254"/>
      <c r="N77" s="254"/>
      <c r="O77" s="254"/>
      <c r="P77" s="254"/>
      <c r="Q77" s="254"/>
      <c r="R77" s="255"/>
      <c r="S77" s="127"/>
      <c r="T77" s="71"/>
    </row>
    <row r="78" spans="1:20" s="166" customFormat="1" ht="26.25" thickBot="1">
      <c r="A78" s="108" t="s">
        <v>9</v>
      </c>
      <c r="B78" s="109" t="s">
        <v>38</v>
      </c>
      <c r="C78" s="129"/>
      <c r="D78" s="110"/>
      <c r="E78" s="111"/>
      <c r="F78" s="112"/>
      <c r="G78" s="160"/>
      <c r="H78" s="161"/>
      <c r="I78" s="162"/>
      <c r="J78" s="110"/>
      <c r="K78" s="222"/>
      <c r="L78" s="222"/>
      <c r="M78" s="111"/>
      <c r="N78" s="111"/>
      <c r="O78" s="163"/>
      <c r="P78" s="163"/>
      <c r="Q78" s="163"/>
      <c r="R78" s="112"/>
      <c r="S78" s="164"/>
      <c r="T78" s="165"/>
    </row>
    <row r="79" spans="1:20" ht="12.75">
      <c r="A79" s="120"/>
      <c r="B79" s="155" t="s">
        <v>30</v>
      </c>
      <c r="C79" s="156"/>
      <c r="D79" s="93"/>
      <c r="E79" s="94"/>
      <c r="F79" s="95"/>
      <c r="G79" s="96"/>
      <c r="H79" s="94"/>
      <c r="I79" s="97"/>
      <c r="J79" s="93"/>
      <c r="K79" s="96"/>
      <c r="L79" s="96"/>
      <c r="M79" s="94"/>
      <c r="N79" s="94"/>
      <c r="O79" s="94"/>
      <c r="P79" s="94"/>
      <c r="Q79" s="94"/>
      <c r="R79" s="95"/>
      <c r="S79" s="78"/>
      <c r="T79" s="71"/>
    </row>
    <row r="80" spans="1:20" ht="25.5">
      <c r="A80" s="120"/>
      <c r="B80" s="155" t="s">
        <v>126</v>
      </c>
      <c r="C80" s="156"/>
      <c r="D80" s="84"/>
      <c r="E80" s="82"/>
      <c r="F80" s="85"/>
      <c r="G80" s="81"/>
      <c r="H80" s="82"/>
      <c r="I80" s="83"/>
      <c r="J80" s="84"/>
      <c r="K80" s="81"/>
      <c r="L80" s="81"/>
      <c r="M80" s="82"/>
      <c r="N80" s="82"/>
      <c r="O80" s="83"/>
      <c r="P80" s="83"/>
      <c r="Q80" s="83"/>
      <c r="R80" s="85"/>
      <c r="S80" s="80"/>
      <c r="T80" s="71"/>
    </row>
    <row r="81" spans="1:20" ht="26.25" thickBot="1">
      <c r="A81" s="120"/>
      <c r="B81" s="155" t="s">
        <v>127</v>
      </c>
      <c r="C81" s="156"/>
      <c r="D81" s="167"/>
      <c r="E81" s="148"/>
      <c r="F81" s="149"/>
      <c r="G81" s="159"/>
      <c r="H81" s="148"/>
      <c r="I81" s="126"/>
      <c r="J81" s="167"/>
      <c r="K81" s="159"/>
      <c r="L81" s="159"/>
      <c r="M81" s="148"/>
      <c r="N81" s="148"/>
      <c r="O81" s="126"/>
      <c r="P81" s="126"/>
      <c r="Q81" s="126"/>
      <c r="R81" s="126"/>
      <c r="S81" s="80"/>
      <c r="T81" s="71"/>
    </row>
    <row r="82" spans="1:20" ht="13.5" thickBot="1">
      <c r="A82" s="124"/>
      <c r="B82" s="157" t="s">
        <v>128</v>
      </c>
      <c r="C82" s="158"/>
      <c r="D82" s="168"/>
      <c r="E82" s="169"/>
      <c r="F82" s="170"/>
      <c r="G82" s="171"/>
      <c r="H82" s="169"/>
      <c r="I82" s="172"/>
      <c r="J82" s="168"/>
      <c r="K82" s="171"/>
      <c r="L82" s="171"/>
      <c r="M82" s="169"/>
      <c r="N82" s="169"/>
      <c r="O82" s="172"/>
      <c r="P82" s="172"/>
      <c r="Q82" s="172"/>
      <c r="R82" s="170"/>
      <c r="S82" s="86"/>
      <c r="T82" s="71"/>
    </row>
    <row r="83" spans="1:20" ht="13.5" thickBot="1">
      <c r="A83" s="173" t="s">
        <v>12</v>
      </c>
      <c r="B83" s="474" t="s">
        <v>39</v>
      </c>
      <c r="C83" s="475"/>
      <c r="D83" s="456">
        <v>16</v>
      </c>
      <c r="E83" s="447">
        <v>16</v>
      </c>
      <c r="F83" s="476"/>
      <c r="G83" s="477">
        <v>16</v>
      </c>
      <c r="H83" s="356"/>
      <c r="I83" s="357" t="s">
        <v>10</v>
      </c>
      <c r="J83" s="456">
        <v>480</v>
      </c>
      <c r="K83" s="477">
        <v>480</v>
      </c>
      <c r="L83" s="477"/>
      <c r="M83" s="356"/>
      <c r="N83" s="356"/>
      <c r="O83" s="357"/>
      <c r="P83" s="357"/>
      <c r="Q83" s="357"/>
      <c r="R83" s="476">
        <v>480</v>
      </c>
      <c r="S83" s="24"/>
      <c r="T83" s="79" t="s">
        <v>55</v>
      </c>
    </row>
    <row r="84" spans="1:20" ht="13.5" thickBot="1">
      <c r="A84" s="586" t="s">
        <v>41</v>
      </c>
      <c r="B84" s="587"/>
      <c r="C84" s="174"/>
      <c r="D84" s="74"/>
      <c r="E84" s="74"/>
      <c r="F84" s="74"/>
      <c r="G84" s="74"/>
      <c r="H84" s="74"/>
      <c r="I84" s="75"/>
      <c r="J84" s="541">
        <f>J63+J74+J83</f>
        <v>935</v>
      </c>
      <c r="K84" s="541">
        <f aca="true" t="shared" si="3" ref="K84:R84">K63+K74+K83</f>
        <v>955</v>
      </c>
      <c r="L84" s="541">
        <f t="shared" si="3"/>
        <v>100</v>
      </c>
      <c r="M84" s="541">
        <f t="shared" si="3"/>
        <v>70</v>
      </c>
      <c r="N84" s="541">
        <f t="shared" si="3"/>
        <v>190</v>
      </c>
      <c r="O84" s="541">
        <f t="shared" si="3"/>
        <v>0</v>
      </c>
      <c r="P84" s="541">
        <f t="shared" si="3"/>
        <v>0</v>
      </c>
      <c r="Q84" s="541">
        <f t="shared" si="3"/>
        <v>110</v>
      </c>
      <c r="R84" s="187">
        <f t="shared" si="3"/>
        <v>565</v>
      </c>
      <c r="T84" s="142"/>
    </row>
    <row r="85" spans="1:20" ht="13.5" thickBot="1">
      <c r="A85" s="588" t="s">
        <v>130</v>
      </c>
      <c r="B85" s="589"/>
      <c r="C85" s="176"/>
      <c r="D85" s="107">
        <f>D66+D77+D83</f>
        <v>33</v>
      </c>
      <c r="E85" s="107">
        <f>E66+E77+E83</f>
        <v>29.6</v>
      </c>
      <c r="F85" s="107">
        <v>8</v>
      </c>
      <c r="G85" s="107">
        <f>G66+G77+G83</f>
        <v>30</v>
      </c>
      <c r="H85" s="88"/>
      <c r="I85" s="89"/>
      <c r="J85" s="110"/>
      <c r="K85" s="222"/>
      <c r="L85" s="222"/>
      <c r="M85" s="538"/>
      <c r="N85" s="538"/>
      <c r="O85" s="539"/>
      <c r="P85" s="539"/>
      <c r="Q85" s="539"/>
      <c r="R85" s="540"/>
      <c r="T85" s="142"/>
    </row>
    <row r="86" spans="1:20" ht="12.75">
      <c r="A86" s="177"/>
      <c r="B86" s="178"/>
      <c r="C86" s="179"/>
      <c r="D86" s="180"/>
      <c r="E86" s="180"/>
      <c r="F86" s="180"/>
      <c r="G86" s="24"/>
      <c r="H86" s="10"/>
      <c r="I86" s="24"/>
      <c r="J86" s="24"/>
      <c r="K86" s="24"/>
      <c r="L86" s="24"/>
      <c r="M86" s="24"/>
      <c r="N86" s="24"/>
      <c r="O86" s="24"/>
      <c r="P86" s="24"/>
      <c r="Q86" s="24"/>
      <c r="R86" s="117"/>
      <c r="T86" s="142"/>
    </row>
    <row r="87" spans="1:20" ht="13.5" thickBot="1">
      <c r="A87" s="177"/>
      <c r="B87" s="178"/>
      <c r="C87" s="179"/>
      <c r="D87" s="180"/>
      <c r="E87" s="180"/>
      <c r="F87" s="180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117"/>
      <c r="T87" s="181"/>
    </row>
    <row r="88" spans="1:20" ht="13.5" thickBot="1">
      <c r="A88" s="586" t="s">
        <v>54</v>
      </c>
      <c r="B88" s="587"/>
      <c r="C88" s="174"/>
      <c r="D88" s="74"/>
      <c r="E88" s="74"/>
      <c r="F88" s="74"/>
      <c r="G88" s="74"/>
      <c r="H88" s="74"/>
      <c r="I88" s="75"/>
      <c r="J88" s="541">
        <f>J44+J84</f>
        <v>1715</v>
      </c>
      <c r="K88" s="541">
        <f aca="true" t="shared" si="4" ref="K88:R88">K44+K84</f>
        <v>1640</v>
      </c>
      <c r="L88" s="541">
        <f t="shared" si="4"/>
        <v>225</v>
      </c>
      <c r="M88" s="541">
        <f t="shared" si="4"/>
        <v>160</v>
      </c>
      <c r="N88" s="541">
        <f t="shared" si="4"/>
        <v>360</v>
      </c>
      <c r="O88" s="541">
        <f t="shared" si="4"/>
        <v>0</v>
      </c>
      <c r="P88" s="541">
        <f t="shared" si="4"/>
        <v>0</v>
      </c>
      <c r="Q88" s="541">
        <f t="shared" si="4"/>
        <v>290</v>
      </c>
      <c r="R88" s="187">
        <f t="shared" si="4"/>
        <v>905</v>
      </c>
      <c r="T88" s="142"/>
    </row>
    <row r="89" spans="1:20" ht="13.5" thickBot="1">
      <c r="A89" s="588" t="s">
        <v>131</v>
      </c>
      <c r="B89" s="589"/>
      <c r="C89" s="176"/>
      <c r="D89" s="107">
        <f>D45+D85</f>
        <v>63</v>
      </c>
      <c r="E89" s="107">
        <f>E45+E85</f>
        <v>46</v>
      </c>
      <c r="F89" s="107">
        <f>F45+F85</f>
        <v>21.6</v>
      </c>
      <c r="G89" s="107">
        <f>G45+G85</f>
        <v>57</v>
      </c>
      <c r="H89" s="88"/>
      <c r="I89" s="89"/>
      <c r="J89" s="13"/>
      <c r="K89" s="13"/>
      <c r="L89" s="13"/>
      <c r="M89" s="538"/>
      <c r="N89" s="538"/>
      <c r="O89" s="539"/>
      <c r="P89" s="539"/>
      <c r="Q89" s="539"/>
      <c r="R89" s="540"/>
      <c r="T89" s="142"/>
    </row>
    <row r="90" spans="1:20" ht="12.75">
      <c r="A90" s="144"/>
      <c r="B90" s="579"/>
      <c r="C90" s="579"/>
      <c r="D90" s="579"/>
      <c r="E90" s="579"/>
      <c r="F90" s="579"/>
      <c r="G90" s="579"/>
      <c r="H90" s="579"/>
      <c r="I90" s="579"/>
      <c r="J90" s="579"/>
      <c r="K90" s="579"/>
      <c r="L90" s="579"/>
      <c r="M90" s="579"/>
      <c r="N90" s="579"/>
      <c r="O90" s="579"/>
      <c r="P90" s="579"/>
      <c r="Q90" s="579"/>
      <c r="R90" s="579"/>
      <c r="S90" s="579"/>
      <c r="T90" s="142"/>
    </row>
    <row r="91" spans="1:20" ht="13.5" customHeight="1">
      <c r="A91" s="144"/>
      <c r="B91" s="592" t="s">
        <v>44</v>
      </c>
      <c r="C91" s="592"/>
      <c r="D91" s="592"/>
      <c r="E91" s="592"/>
      <c r="F91" s="592"/>
      <c r="G91" s="592"/>
      <c r="H91" s="592"/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142"/>
    </row>
    <row r="92" spans="1:20" ht="13.5" customHeight="1">
      <c r="A92" s="144"/>
      <c r="B92" s="592" t="s">
        <v>119</v>
      </c>
      <c r="C92" s="592"/>
      <c r="D92" s="592"/>
      <c r="E92" s="592"/>
      <c r="F92" s="592"/>
      <c r="G92" s="592"/>
      <c r="H92" s="592"/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142"/>
    </row>
    <row r="93" spans="1:20" ht="13.5" customHeight="1">
      <c r="A93" s="144"/>
      <c r="B93" s="592" t="s">
        <v>120</v>
      </c>
      <c r="C93" s="592"/>
      <c r="D93" s="592"/>
      <c r="E93" s="592"/>
      <c r="F93" s="592"/>
      <c r="G93" s="592"/>
      <c r="H93" s="592"/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142"/>
    </row>
    <row r="94" spans="1:20" ht="12.75" customHeight="1">
      <c r="A94" s="144"/>
      <c r="B94" s="650" t="s">
        <v>57</v>
      </c>
      <c r="C94" s="650"/>
      <c r="D94" s="650"/>
      <c r="E94" s="180"/>
      <c r="F94" s="180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4"/>
      <c r="T94" s="142"/>
    </row>
    <row r="95" spans="1:20" ht="12.75" customHeight="1" thickBot="1">
      <c r="A95" s="145"/>
      <c r="B95" s="651"/>
      <c r="C95" s="651"/>
      <c r="D95" s="651"/>
      <c r="G95" s="13"/>
      <c r="S95" s="4"/>
      <c r="T95" s="142"/>
    </row>
    <row r="96" spans="1:20" ht="12.75">
      <c r="A96" s="14" t="s">
        <v>0</v>
      </c>
      <c r="B96" s="15"/>
      <c r="C96" s="16"/>
      <c r="D96" s="631" t="s">
        <v>89</v>
      </c>
      <c r="E96" s="632"/>
      <c r="F96" s="633"/>
      <c r="G96" s="17" t="s">
        <v>102</v>
      </c>
      <c r="H96" s="18" t="s">
        <v>1</v>
      </c>
      <c r="I96" s="19" t="s">
        <v>106</v>
      </c>
      <c r="J96" s="628" t="s">
        <v>93</v>
      </c>
      <c r="K96" s="629"/>
      <c r="L96" s="629"/>
      <c r="M96" s="629"/>
      <c r="N96" s="629"/>
      <c r="O96" s="629"/>
      <c r="P96" s="629"/>
      <c r="Q96" s="629"/>
      <c r="R96" s="630"/>
      <c r="S96" s="20" t="s">
        <v>114</v>
      </c>
      <c r="T96" s="146"/>
    </row>
    <row r="97" spans="1:20" ht="12.75" customHeight="1">
      <c r="A97" s="22"/>
      <c r="B97" s="23" t="s">
        <v>87</v>
      </c>
      <c r="C97" s="24" t="s">
        <v>88</v>
      </c>
      <c r="D97" s="25" t="s">
        <v>90</v>
      </c>
      <c r="E97" s="622" t="s">
        <v>91</v>
      </c>
      <c r="F97" s="625" t="s">
        <v>92</v>
      </c>
      <c r="G97" s="26" t="s">
        <v>103</v>
      </c>
      <c r="H97" s="27" t="s">
        <v>2</v>
      </c>
      <c r="I97" s="28" t="s">
        <v>107</v>
      </c>
      <c r="J97" s="634" t="s">
        <v>90</v>
      </c>
      <c r="K97" s="635"/>
      <c r="L97" s="636"/>
      <c r="M97" s="619" t="s">
        <v>94</v>
      </c>
      <c r="N97" s="620"/>
      <c r="O97" s="620"/>
      <c r="P97" s="620"/>
      <c r="Q97" s="621"/>
      <c r="R97" s="644" t="s">
        <v>100</v>
      </c>
      <c r="S97" s="29" t="s">
        <v>115</v>
      </c>
      <c r="T97" s="71"/>
    </row>
    <row r="98" spans="1:20" ht="19.5">
      <c r="A98" s="31"/>
      <c r="B98" s="23" t="s">
        <v>108</v>
      </c>
      <c r="C98" s="24"/>
      <c r="D98" s="25"/>
      <c r="E98" s="623"/>
      <c r="F98" s="626"/>
      <c r="G98" s="26" t="s">
        <v>3</v>
      </c>
      <c r="H98" s="27"/>
      <c r="I98" s="28" t="s">
        <v>116</v>
      </c>
      <c r="J98" s="637"/>
      <c r="K98" s="638"/>
      <c r="L98" s="639"/>
      <c r="M98" s="32" t="s">
        <v>95</v>
      </c>
      <c r="N98" s="33" t="s">
        <v>96</v>
      </c>
      <c r="O98" s="34" t="s">
        <v>97</v>
      </c>
      <c r="P98" s="32" t="s">
        <v>98</v>
      </c>
      <c r="Q98" s="32" t="s">
        <v>99</v>
      </c>
      <c r="R98" s="645"/>
      <c r="S98" s="35" t="s">
        <v>4</v>
      </c>
      <c r="T98" s="71"/>
    </row>
    <row r="99" spans="1:20" ht="12.75">
      <c r="A99" s="36"/>
      <c r="B99" s="23"/>
      <c r="C99" s="37"/>
      <c r="D99" s="25"/>
      <c r="E99" s="623"/>
      <c r="F99" s="626"/>
      <c r="G99" s="26" t="s">
        <v>104</v>
      </c>
      <c r="H99" s="38"/>
      <c r="I99" s="28" t="s">
        <v>117</v>
      </c>
      <c r="J99" s="637"/>
      <c r="K99" s="638"/>
      <c r="L99" s="639"/>
      <c r="M99" s="39"/>
      <c r="N99" s="40"/>
      <c r="O99" s="41"/>
      <c r="P99" s="41"/>
      <c r="Q99" s="41"/>
      <c r="R99" s="645"/>
      <c r="S99" s="35" t="s">
        <v>5</v>
      </c>
      <c r="T99" s="71"/>
    </row>
    <row r="100" spans="1:20" ht="12.75">
      <c r="A100" s="36"/>
      <c r="B100" s="42"/>
      <c r="C100" s="37"/>
      <c r="D100" s="25"/>
      <c r="E100" s="623"/>
      <c r="F100" s="626"/>
      <c r="G100" s="26" t="s">
        <v>105</v>
      </c>
      <c r="H100" s="27"/>
      <c r="I100" s="28" t="s">
        <v>118</v>
      </c>
      <c r="J100" s="637"/>
      <c r="K100" s="638"/>
      <c r="L100" s="639"/>
      <c r="M100" s="39"/>
      <c r="N100" s="43"/>
      <c r="O100" s="44"/>
      <c r="P100" s="44"/>
      <c r="Q100" s="44"/>
      <c r="R100" s="645"/>
      <c r="S100" s="29"/>
      <c r="T100" s="71"/>
    </row>
    <row r="101" spans="1:20" ht="13.5" thickBot="1">
      <c r="A101" s="45"/>
      <c r="B101" s="46"/>
      <c r="C101" s="47"/>
      <c r="D101" s="48"/>
      <c r="E101" s="624"/>
      <c r="F101" s="627"/>
      <c r="G101" s="49"/>
      <c r="H101" s="50"/>
      <c r="I101" s="48"/>
      <c r="J101" s="640"/>
      <c r="K101" s="641"/>
      <c r="L101" s="642"/>
      <c r="M101" s="52"/>
      <c r="N101" s="53"/>
      <c r="O101" s="54"/>
      <c r="P101" s="54"/>
      <c r="Q101" s="54"/>
      <c r="R101" s="646"/>
      <c r="S101" s="55"/>
      <c r="T101" s="71"/>
    </row>
    <row r="102" spans="1:20" ht="34.5" thickBot="1">
      <c r="A102" s="147"/>
      <c r="B102" s="182" t="s">
        <v>23</v>
      </c>
      <c r="C102" s="183"/>
      <c r="D102" s="184"/>
      <c r="E102" s="43"/>
      <c r="F102" s="59"/>
      <c r="G102" s="39"/>
      <c r="H102" s="43"/>
      <c r="I102" s="44"/>
      <c r="J102" s="225" t="s">
        <v>109</v>
      </c>
      <c r="K102" s="226" t="s">
        <v>110</v>
      </c>
      <c r="L102" s="226" t="s">
        <v>111</v>
      </c>
      <c r="M102" s="61"/>
      <c r="N102" s="61"/>
      <c r="O102" s="62"/>
      <c r="P102" s="62"/>
      <c r="Q102" s="62"/>
      <c r="R102" s="63"/>
      <c r="S102" s="29"/>
      <c r="T102" s="71"/>
    </row>
    <row r="103" spans="1:20" ht="13.5" thickBot="1">
      <c r="A103" s="65" t="s">
        <v>6</v>
      </c>
      <c r="B103" s="185" t="s">
        <v>24</v>
      </c>
      <c r="C103" s="186"/>
      <c r="D103" s="187"/>
      <c r="E103" s="160"/>
      <c r="F103" s="188"/>
      <c r="G103" s="160"/>
      <c r="H103" s="131"/>
      <c r="I103" s="172"/>
      <c r="J103" s="130"/>
      <c r="K103" s="133"/>
      <c r="L103" s="133"/>
      <c r="M103" s="131"/>
      <c r="N103" s="131"/>
      <c r="O103" s="134"/>
      <c r="P103" s="134"/>
      <c r="Q103" s="134"/>
      <c r="R103" s="132"/>
      <c r="S103" s="189"/>
      <c r="T103" s="71"/>
    </row>
    <row r="104" spans="1:20" ht="12.75">
      <c r="A104" s="190">
        <v>1</v>
      </c>
      <c r="B104" s="1" t="s">
        <v>58</v>
      </c>
      <c r="C104" s="191"/>
      <c r="D104" s="192">
        <v>2</v>
      </c>
      <c r="E104" s="193">
        <v>1.6</v>
      </c>
      <c r="F104" s="194">
        <v>0.4</v>
      </c>
      <c r="G104" s="192">
        <v>1</v>
      </c>
      <c r="H104" s="193"/>
      <c r="I104" s="77" t="s">
        <v>7</v>
      </c>
      <c r="J104" s="192">
        <v>50</v>
      </c>
      <c r="K104" s="224">
        <v>25</v>
      </c>
      <c r="L104" s="224">
        <v>25</v>
      </c>
      <c r="M104" s="193">
        <v>10</v>
      </c>
      <c r="N104" s="193">
        <v>15</v>
      </c>
      <c r="O104" s="193"/>
      <c r="P104" s="193"/>
      <c r="Q104" s="193">
        <v>15</v>
      </c>
      <c r="R104" s="194">
        <v>10</v>
      </c>
      <c r="S104" s="195" t="s">
        <v>14</v>
      </c>
      <c r="T104" s="79"/>
    </row>
    <row r="105" spans="1:20" ht="12.75">
      <c r="A105" s="190">
        <v>2</v>
      </c>
      <c r="B105" s="209" t="s">
        <v>59</v>
      </c>
      <c r="C105" s="196"/>
      <c r="D105" s="197">
        <v>2</v>
      </c>
      <c r="E105" s="101">
        <v>1.6</v>
      </c>
      <c r="F105" s="102">
        <v>0.4</v>
      </c>
      <c r="G105" s="197">
        <v>1</v>
      </c>
      <c r="H105" s="101"/>
      <c r="I105" s="85" t="s">
        <v>7</v>
      </c>
      <c r="J105" s="197">
        <v>50</v>
      </c>
      <c r="K105" s="202">
        <v>25</v>
      </c>
      <c r="L105" s="202">
        <v>25</v>
      </c>
      <c r="M105" s="101">
        <v>10</v>
      </c>
      <c r="N105" s="101">
        <v>15</v>
      </c>
      <c r="O105" s="101"/>
      <c r="P105" s="101"/>
      <c r="Q105" s="101">
        <v>15</v>
      </c>
      <c r="R105" s="102">
        <v>10</v>
      </c>
      <c r="S105" s="195" t="s">
        <v>13</v>
      </c>
      <c r="T105" s="79"/>
    </row>
    <row r="106" spans="1:20" ht="36.75" customHeight="1">
      <c r="A106" s="198">
        <v>3</v>
      </c>
      <c r="B106" s="155" t="s">
        <v>60</v>
      </c>
      <c r="C106" s="85"/>
      <c r="D106" s="84">
        <v>2</v>
      </c>
      <c r="E106" s="82">
        <v>1.6</v>
      </c>
      <c r="F106" s="85">
        <v>0.4</v>
      </c>
      <c r="G106" s="84">
        <v>1</v>
      </c>
      <c r="H106" s="82"/>
      <c r="I106" s="85" t="s">
        <v>7</v>
      </c>
      <c r="J106" s="84">
        <v>50</v>
      </c>
      <c r="K106" s="81">
        <v>25</v>
      </c>
      <c r="L106" s="81">
        <v>25</v>
      </c>
      <c r="M106" s="82">
        <v>10</v>
      </c>
      <c r="N106" s="82">
        <v>15</v>
      </c>
      <c r="O106" s="82"/>
      <c r="P106" s="82"/>
      <c r="Q106" s="82">
        <v>15</v>
      </c>
      <c r="R106" s="85">
        <v>10</v>
      </c>
      <c r="S106" s="199" t="s">
        <v>13</v>
      </c>
      <c r="T106" s="79"/>
    </row>
    <row r="107" spans="1:20" ht="12.75">
      <c r="A107" s="120"/>
      <c r="B107" s="155" t="s">
        <v>30</v>
      </c>
      <c r="C107" s="200"/>
      <c r="D107" s="450"/>
      <c r="E107" s="201"/>
      <c r="F107" s="451"/>
      <c r="G107" s="450"/>
      <c r="H107" s="82"/>
      <c r="I107" s="85"/>
      <c r="J107" s="201">
        <f>SUM(J104:J106)</f>
        <v>150</v>
      </c>
      <c r="K107" s="201">
        <v>75</v>
      </c>
      <c r="L107" s="201">
        <v>75</v>
      </c>
      <c r="M107" s="201">
        <f>SUM(M104:M106)</f>
        <v>30</v>
      </c>
      <c r="N107" s="201">
        <f>SUM(N104:N106)</f>
        <v>45</v>
      </c>
      <c r="O107" s="201"/>
      <c r="P107" s="201"/>
      <c r="Q107" s="201">
        <f>SUM(Q104:Q106)</f>
        <v>45</v>
      </c>
      <c r="R107" s="201">
        <f>SUM(R104:R106)</f>
        <v>30</v>
      </c>
      <c r="S107" s="80"/>
      <c r="T107" s="71"/>
    </row>
    <row r="108" spans="1:20" ht="25.5">
      <c r="A108" s="288"/>
      <c r="B108" s="289" t="s">
        <v>126</v>
      </c>
      <c r="C108" s="290"/>
      <c r="D108" s="291"/>
      <c r="E108" s="292"/>
      <c r="F108" s="293"/>
      <c r="G108" s="291"/>
      <c r="H108" s="292"/>
      <c r="I108" s="293"/>
      <c r="J108" s="291"/>
      <c r="K108" s="294"/>
      <c r="L108" s="294"/>
      <c r="M108" s="292"/>
      <c r="N108" s="292"/>
      <c r="O108" s="295"/>
      <c r="P108" s="295"/>
      <c r="Q108" s="295"/>
      <c r="R108" s="293"/>
      <c r="S108" s="296"/>
      <c r="T108" s="71"/>
    </row>
    <row r="109" spans="1:20" ht="25.5">
      <c r="A109" s="288"/>
      <c r="B109" s="289" t="s">
        <v>127</v>
      </c>
      <c r="C109" s="290"/>
      <c r="D109" s="291"/>
      <c r="E109" s="292"/>
      <c r="F109" s="293"/>
      <c r="G109" s="294"/>
      <c r="H109" s="292"/>
      <c r="I109" s="295"/>
      <c r="J109" s="291"/>
      <c r="K109" s="294"/>
      <c r="L109" s="294"/>
      <c r="M109" s="292"/>
      <c r="N109" s="292"/>
      <c r="O109" s="295"/>
      <c r="P109" s="295"/>
      <c r="Q109" s="295"/>
      <c r="R109" s="293"/>
      <c r="S109" s="296"/>
      <c r="T109" s="71"/>
    </row>
    <row r="110" spans="1:20" ht="13.5" thickBot="1">
      <c r="A110" s="297"/>
      <c r="B110" s="298" t="s">
        <v>128</v>
      </c>
      <c r="C110" s="299"/>
      <c r="D110" s="452">
        <v>6</v>
      </c>
      <c r="E110" s="453">
        <v>3</v>
      </c>
      <c r="F110" s="454">
        <v>3</v>
      </c>
      <c r="G110" s="455">
        <v>3</v>
      </c>
      <c r="H110" s="301"/>
      <c r="I110" s="304"/>
      <c r="J110" s="300"/>
      <c r="K110" s="303"/>
      <c r="L110" s="303"/>
      <c r="M110" s="301"/>
      <c r="N110" s="301"/>
      <c r="O110" s="304"/>
      <c r="P110" s="304"/>
      <c r="Q110" s="304"/>
      <c r="R110" s="302"/>
      <c r="S110" s="305"/>
      <c r="T110" s="71"/>
    </row>
    <row r="111" spans="1:20" ht="26.25" thickBot="1">
      <c r="A111" s="306" t="s">
        <v>8</v>
      </c>
      <c r="B111" s="307" t="s">
        <v>61</v>
      </c>
      <c r="C111" s="308"/>
      <c r="D111" s="309"/>
      <c r="E111" s="310"/>
      <c r="F111" s="311"/>
      <c r="G111" s="312"/>
      <c r="H111" s="313"/>
      <c r="I111" s="314"/>
      <c r="J111" s="315"/>
      <c r="K111" s="316"/>
      <c r="L111" s="316"/>
      <c r="M111" s="317"/>
      <c r="N111" s="317"/>
      <c r="O111" s="318"/>
      <c r="P111" s="318"/>
      <c r="Q111" s="318"/>
      <c r="R111" s="319"/>
      <c r="S111" s="320"/>
      <c r="T111" s="71"/>
    </row>
    <row r="112" spans="1:20" ht="12.75">
      <c r="A112" s="321">
        <v>1</v>
      </c>
      <c r="B112" s="322" t="s">
        <v>55</v>
      </c>
      <c r="C112" s="323"/>
      <c r="D112" s="324">
        <v>3</v>
      </c>
      <c r="E112" s="325">
        <v>2.2</v>
      </c>
      <c r="F112" s="326">
        <v>0.8</v>
      </c>
      <c r="G112" s="327">
        <v>3</v>
      </c>
      <c r="H112" s="328"/>
      <c r="I112" s="329" t="s">
        <v>10</v>
      </c>
      <c r="J112" s="330">
        <f aca="true" t="shared" si="5" ref="J112:J117">SUM(M112:R112)</f>
        <v>75</v>
      </c>
      <c r="K112" s="328">
        <v>75</v>
      </c>
      <c r="L112" s="328">
        <v>0</v>
      </c>
      <c r="M112" s="331">
        <v>0</v>
      </c>
      <c r="N112" s="331">
        <v>30</v>
      </c>
      <c r="O112" s="331"/>
      <c r="P112" s="331"/>
      <c r="Q112" s="331">
        <v>25</v>
      </c>
      <c r="R112" s="332">
        <v>20</v>
      </c>
      <c r="S112" s="333" t="s">
        <v>13</v>
      </c>
      <c r="T112" s="79" t="s">
        <v>55</v>
      </c>
    </row>
    <row r="113" spans="1:20" ht="12.75">
      <c r="A113" s="321">
        <v>2</v>
      </c>
      <c r="B113" s="322" t="s">
        <v>55</v>
      </c>
      <c r="C113" s="323"/>
      <c r="D113" s="334">
        <v>3</v>
      </c>
      <c r="E113" s="335">
        <v>2.2</v>
      </c>
      <c r="F113" s="336">
        <v>0.8</v>
      </c>
      <c r="G113" s="334">
        <v>3</v>
      </c>
      <c r="H113" s="292"/>
      <c r="I113" s="295" t="s">
        <v>10</v>
      </c>
      <c r="J113" s="291">
        <f t="shared" si="5"/>
        <v>75</v>
      </c>
      <c r="K113" s="292">
        <v>75</v>
      </c>
      <c r="L113" s="292">
        <v>0</v>
      </c>
      <c r="M113" s="335">
        <v>0</v>
      </c>
      <c r="N113" s="335">
        <v>30</v>
      </c>
      <c r="O113" s="335"/>
      <c r="P113" s="335"/>
      <c r="Q113" s="335">
        <v>25</v>
      </c>
      <c r="R113" s="336">
        <v>20</v>
      </c>
      <c r="S113" s="333" t="s">
        <v>13</v>
      </c>
      <c r="T113" s="79" t="s">
        <v>55</v>
      </c>
    </row>
    <row r="114" spans="1:20" ht="12.75">
      <c r="A114" s="321">
        <v>3</v>
      </c>
      <c r="B114" s="322" t="s">
        <v>55</v>
      </c>
      <c r="C114" s="323"/>
      <c r="D114" s="334">
        <v>3</v>
      </c>
      <c r="E114" s="335">
        <v>2.2</v>
      </c>
      <c r="F114" s="336">
        <v>0.8</v>
      </c>
      <c r="G114" s="334">
        <v>3</v>
      </c>
      <c r="H114" s="292"/>
      <c r="I114" s="295" t="s">
        <v>10</v>
      </c>
      <c r="J114" s="291">
        <f t="shared" si="5"/>
        <v>75</v>
      </c>
      <c r="K114" s="292">
        <v>75</v>
      </c>
      <c r="L114" s="292">
        <v>0</v>
      </c>
      <c r="M114" s="335">
        <v>0</v>
      </c>
      <c r="N114" s="335">
        <v>30</v>
      </c>
      <c r="O114" s="335"/>
      <c r="P114" s="335"/>
      <c r="Q114" s="335">
        <v>25</v>
      </c>
      <c r="R114" s="336">
        <v>20</v>
      </c>
      <c r="S114" s="333" t="s">
        <v>13</v>
      </c>
      <c r="T114" s="79" t="s">
        <v>55</v>
      </c>
    </row>
    <row r="115" spans="1:20" ht="12.75">
      <c r="A115" s="321">
        <v>4</v>
      </c>
      <c r="B115" s="322" t="s">
        <v>55</v>
      </c>
      <c r="C115" s="323"/>
      <c r="D115" s="334">
        <v>3</v>
      </c>
      <c r="E115" s="335">
        <v>2.2</v>
      </c>
      <c r="F115" s="336">
        <v>0.8</v>
      </c>
      <c r="G115" s="334">
        <v>3</v>
      </c>
      <c r="H115" s="292"/>
      <c r="I115" s="295" t="s">
        <v>10</v>
      </c>
      <c r="J115" s="291">
        <f t="shared" si="5"/>
        <v>75</v>
      </c>
      <c r="K115" s="292">
        <v>75</v>
      </c>
      <c r="L115" s="292">
        <v>0</v>
      </c>
      <c r="M115" s="335">
        <v>0</v>
      </c>
      <c r="N115" s="335">
        <v>30</v>
      </c>
      <c r="O115" s="335"/>
      <c r="P115" s="335"/>
      <c r="Q115" s="335">
        <v>25</v>
      </c>
      <c r="R115" s="336">
        <v>20</v>
      </c>
      <c r="S115" s="333" t="s">
        <v>13</v>
      </c>
      <c r="T115" s="79" t="s">
        <v>55</v>
      </c>
    </row>
    <row r="116" spans="1:20" ht="12.75">
      <c r="A116" s="321">
        <v>5</v>
      </c>
      <c r="B116" s="322" t="s">
        <v>55</v>
      </c>
      <c r="C116" s="323"/>
      <c r="D116" s="334">
        <v>3</v>
      </c>
      <c r="E116" s="335">
        <v>2.2</v>
      </c>
      <c r="F116" s="336">
        <v>0.8</v>
      </c>
      <c r="G116" s="334">
        <v>3</v>
      </c>
      <c r="H116" s="292"/>
      <c r="I116" s="295" t="s">
        <v>10</v>
      </c>
      <c r="J116" s="291">
        <f t="shared" si="5"/>
        <v>75</v>
      </c>
      <c r="K116" s="292">
        <v>75</v>
      </c>
      <c r="L116" s="292">
        <v>0</v>
      </c>
      <c r="M116" s="335">
        <v>0</v>
      </c>
      <c r="N116" s="335">
        <v>30</v>
      </c>
      <c r="O116" s="335"/>
      <c r="P116" s="335"/>
      <c r="Q116" s="335">
        <v>25</v>
      </c>
      <c r="R116" s="336">
        <v>20</v>
      </c>
      <c r="S116" s="333" t="s">
        <v>13</v>
      </c>
      <c r="T116" s="79" t="s">
        <v>55</v>
      </c>
    </row>
    <row r="117" spans="1:20" ht="12.75">
      <c r="A117" s="321">
        <v>6</v>
      </c>
      <c r="B117" s="322" t="s">
        <v>121</v>
      </c>
      <c r="C117" s="323"/>
      <c r="D117" s="334">
        <v>3</v>
      </c>
      <c r="E117" s="335">
        <v>2.2</v>
      </c>
      <c r="F117" s="336">
        <v>0.8</v>
      </c>
      <c r="G117" s="334">
        <v>3</v>
      </c>
      <c r="H117" s="292"/>
      <c r="I117" s="295" t="s">
        <v>10</v>
      </c>
      <c r="J117" s="291">
        <f t="shared" si="5"/>
        <v>75</v>
      </c>
      <c r="K117" s="292">
        <v>75</v>
      </c>
      <c r="L117" s="292">
        <v>0</v>
      </c>
      <c r="M117" s="335">
        <v>0</v>
      </c>
      <c r="N117" s="335">
        <v>30</v>
      </c>
      <c r="O117" s="335"/>
      <c r="P117" s="335"/>
      <c r="Q117" s="335">
        <v>25</v>
      </c>
      <c r="R117" s="336">
        <v>20</v>
      </c>
      <c r="S117" s="333" t="s">
        <v>14</v>
      </c>
      <c r="T117" s="79" t="s">
        <v>55</v>
      </c>
    </row>
    <row r="118" spans="1:20" ht="26.25" thickBot="1">
      <c r="A118" s="321">
        <v>7</v>
      </c>
      <c r="B118" s="337" t="s">
        <v>62</v>
      </c>
      <c r="C118" s="323"/>
      <c r="D118" s="334">
        <v>7</v>
      </c>
      <c r="E118" s="335"/>
      <c r="F118" s="336">
        <v>7</v>
      </c>
      <c r="G118" s="334">
        <v>7</v>
      </c>
      <c r="H118" s="292"/>
      <c r="I118" s="295" t="s">
        <v>10</v>
      </c>
      <c r="J118" s="358">
        <v>175</v>
      </c>
      <c r="K118" s="356">
        <v>175</v>
      </c>
      <c r="L118" s="356">
        <v>0</v>
      </c>
      <c r="M118" s="348"/>
      <c r="N118" s="348">
        <v>50</v>
      </c>
      <c r="O118" s="348"/>
      <c r="P118" s="348"/>
      <c r="Q118" s="348"/>
      <c r="R118" s="349">
        <v>125</v>
      </c>
      <c r="S118" s="333"/>
      <c r="T118" s="79" t="s">
        <v>55</v>
      </c>
    </row>
    <row r="119" spans="1:20" ht="13.5" thickBot="1">
      <c r="A119" s="288"/>
      <c r="B119" s="289" t="s">
        <v>30</v>
      </c>
      <c r="C119" s="340"/>
      <c r="D119" s="448">
        <v>25</v>
      </c>
      <c r="E119" s="423">
        <v>12</v>
      </c>
      <c r="F119" s="449">
        <v>13</v>
      </c>
      <c r="G119" s="448">
        <v>25</v>
      </c>
      <c r="H119" s="335"/>
      <c r="I119" s="340"/>
      <c r="J119" s="309">
        <f>SUM(J112:J118)</f>
        <v>625</v>
      </c>
      <c r="K119" s="309">
        <f aca="true" t="shared" si="6" ref="K119:R119">SUM(K112:K118)</f>
        <v>625</v>
      </c>
      <c r="L119" s="309">
        <f t="shared" si="6"/>
        <v>0</v>
      </c>
      <c r="M119" s="309">
        <f t="shared" si="6"/>
        <v>0</v>
      </c>
      <c r="N119" s="309">
        <f t="shared" si="6"/>
        <v>230</v>
      </c>
      <c r="O119" s="309"/>
      <c r="P119" s="309"/>
      <c r="Q119" s="309">
        <f t="shared" si="6"/>
        <v>150</v>
      </c>
      <c r="R119" s="414">
        <f t="shared" si="6"/>
        <v>245</v>
      </c>
      <c r="S119" s="341"/>
      <c r="T119" s="71"/>
    </row>
    <row r="120" spans="1:20" ht="25.5">
      <c r="A120" s="288"/>
      <c r="B120" s="289" t="s">
        <v>126</v>
      </c>
      <c r="C120" s="340"/>
      <c r="D120" s="334"/>
      <c r="E120" s="335"/>
      <c r="F120" s="336"/>
      <c r="G120" s="342"/>
      <c r="H120" s="335"/>
      <c r="I120" s="340"/>
      <c r="J120" s="324"/>
      <c r="K120" s="568"/>
      <c r="L120" s="568"/>
      <c r="M120" s="325"/>
      <c r="N120" s="325"/>
      <c r="O120" s="325"/>
      <c r="P120" s="325"/>
      <c r="Q120" s="325"/>
      <c r="R120" s="326"/>
      <c r="S120" s="341"/>
      <c r="T120" s="71"/>
    </row>
    <row r="121" spans="1:20" ht="25.5">
      <c r="A121" s="288"/>
      <c r="B121" s="289" t="s">
        <v>127</v>
      </c>
      <c r="C121" s="340"/>
      <c r="D121" s="334"/>
      <c r="E121" s="335"/>
      <c r="F121" s="336"/>
      <c r="G121" s="342"/>
      <c r="H121" s="335"/>
      <c r="I121" s="340"/>
      <c r="J121" s="334"/>
      <c r="K121" s="342"/>
      <c r="L121" s="342"/>
      <c r="M121" s="335"/>
      <c r="N121" s="335"/>
      <c r="O121" s="335"/>
      <c r="P121" s="335"/>
      <c r="Q121" s="335"/>
      <c r="R121" s="336"/>
      <c r="S121" s="341"/>
      <c r="T121" s="71"/>
    </row>
    <row r="122" spans="1:20" ht="13.5" thickBot="1">
      <c r="A122" s="297"/>
      <c r="B122" s="298" t="s">
        <v>128</v>
      </c>
      <c r="C122" s="343"/>
      <c r="D122" s="344"/>
      <c r="E122" s="338"/>
      <c r="F122" s="339"/>
      <c r="G122" s="345"/>
      <c r="H122" s="338"/>
      <c r="I122" s="343"/>
      <c r="J122" s="346"/>
      <c r="K122" s="347"/>
      <c r="L122" s="347"/>
      <c r="M122" s="348"/>
      <c r="N122" s="348"/>
      <c r="O122" s="348"/>
      <c r="P122" s="348"/>
      <c r="Q122" s="348"/>
      <c r="R122" s="349"/>
      <c r="S122" s="350"/>
      <c r="T122" s="71"/>
    </row>
    <row r="123" spans="1:20" ht="13.5" thickBot="1">
      <c r="A123" s="604" t="s">
        <v>42</v>
      </c>
      <c r="B123" s="654"/>
      <c r="C123" s="351"/>
      <c r="D123" s="352"/>
      <c r="E123" s="352"/>
      <c r="F123" s="352"/>
      <c r="G123" s="352"/>
      <c r="H123" s="352"/>
      <c r="I123" s="353"/>
      <c r="J123" s="309">
        <f>J107+J119</f>
        <v>775</v>
      </c>
      <c r="K123" s="309">
        <f aca="true" t="shared" si="7" ref="K123:R123">K107+K119</f>
        <v>700</v>
      </c>
      <c r="L123" s="309">
        <f t="shared" si="7"/>
        <v>75</v>
      </c>
      <c r="M123" s="309">
        <f t="shared" si="7"/>
        <v>30</v>
      </c>
      <c r="N123" s="309">
        <f t="shared" si="7"/>
        <v>275</v>
      </c>
      <c r="O123" s="309"/>
      <c r="P123" s="309"/>
      <c r="Q123" s="309">
        <f t="shared" si="7"/>
        <v>195</v>
      </c>
      <c r="R123" s="414">
        <f t="shared" si="7"/>
        <v>275</v>
      </c>
      <c r="S123" s="421"/>
      <c r="T123" s="71"/>
    </row>
    <row r="124" spans="1:20" ht="13.5" thickBot="1">
      <c r="A124" s="590" t="s">
        <v>132</v>
      </c>
      <c r="B124" s="652"/>
      <c r="C124" s="355"/>
      <c r="D124" s="447">
        <v>31</v>
      </c>
      <c r="E124" s="447">
        <v>15</v>
      </c>
      <c r="F124" s="447">
        <v>16</v>
      </c>
      <c r="G124" s="447">
        <v>28</v>
      </c>
      <c r="H124" s="356"/>
      <c r="I124" s="357"/>
      <c r="J124" s="563"/>
      <c r="K124" s="564"/>
      <c r="L124" s="564"/>
      <c r="M124" s="565"/>
      <c r="N124" s="565"/>
      <c r="O124" s="566"/>
      <c r="P124" s="566"/>
      <c r="Q124" s="566"/>
      <c r="R124" s="567"/>
      <c r="S124" s="500"/>
      <c r="T124" s="71"/>
    </row>
    <row r="125" spans="1:20" ht="12.75">
      <c r="A125" s="361"/>
      <c r="B125" s="653"/>
      <c r="C125" s="653"/>
      <c r="D125" s="653"/>
      <c r="E125" s="653"/>
      <c r="F125" s="653"/>
      <c r="G125" s="653"/>
      <c r="H125" s="653"/>
      <c r="I125" s="653"/>
      <c r="J125" s="653"/>
      <c r="K125" s="653"/>
      <c r="L125" s="653"/>
      <c r="M125" s="653"/>
      <c r="N125" s="653"/>
      <c r="O125" s="653"/>
      <c r="P125" s="653"/>
      <c r="Q125" s="653"/>
      <c r="R125" s="653"/>
      <c r="S125" s="653"/>
      <c r="T125" s="71"/>
    </row>
    <row r="126" spans="1:20" ht="13.5" customHeight="1">
      <c r="A126" s="361"/>
      <c r="B126" s="603" t="s">
        <v>44</v>
      </c>
      <c r="C126" s="603"/>
      <c r="D126" s="603"/>
      <c r="E126" s="603"/>
      <c r="F126" s="603"/>
      <c r="G126" s="603"/>
      <c r="H126" s="603"/>
      <c r="I126" s="603"/>
      <c r="J126" s="603"/>
      <c r="K126" s="603"/>
      <c r="L126" s="603"/>
      <c r="M126" s="603"/>
      <c r="N126" s="603"/>
      <c r="O126" s="603"/>
      <c r="P126" s="603"/>
      <c r="Q126" s="603"/>
      <c r="R126" s="603"/>
      <c r="S126" s="603"/>
      <c r="T126" s="142"/>
    </row>
    <row r="127" spans="1:20" ht="13.5" customHeight="1">
      <c r="A127" s="361"/>
      <c r="B127" s="603" t="s">
        <v>119</v>
      </c>
      <c r="C127" s="603"/>
      <c r="D127" s="603"/>
      <c r="E127" s="603"/>
      <c r="F127" s="603"/>
      <c r="G127" s="603"/>
      <c r="H127" s="603"/>
      <c r="I127" s="603"/>
      <c r="J127" s="603"/>
      <c r="K127" s="603"/>
      <c r="L127" s="603"/>
      <c r="M127" s="603"/>
      <c r="N127" s="603"/>
      <c r="O127" s="603"/>
      <c r="P127" s="603"/>
      <c r="Q127" s="603"/>
      <c r="R127" s="603"/>
      <c r="S127" s="603"/>
      <c r="T127" s="142"/>
    </row>
    <row r="128" spans="1:20" ht="13.5" customHeight="1">
      <c r="A128" s="361"/>
      <c r="B128" s="603" t="s">
        <v>120</v>
      </c>
      <c r="C128" s="603"/>
      <c r="D128" s="603"/>
      <c r="E128" s="603"/>
      <c r="F128" s="603"/>
      <c r="G128" s="603"/>
      <c r="H128" s="603"/>
      <c r="I128" s="603"/>
      <c r="J128" s="603"/>
      <c r="K128" s="603"/>
      <c r="L128" s="603"/>
      <c r="M128" s="603"/>
      <c r="N128" s="603"/>
      <c r="O128" s="603"/>
      <c r="P128" s="603"/>
      <c r="Q128" s="603"/>
      <c r="R128" s="603"/>
      <c r="S128" s="603"/>
      <c r="T128" s="142"/>
    </row>
    <row r="129" spans="1:19" ht="12.75">
      <c r="A129" s="362"/>
      <c r="B129" s="363"/>
      <c r="C129" s="363"/>
      <c r="D129" s="362"/>
      <c r="E129" s="362"/>
      <c r="F129" s="362"/>
      <c r="G129" s="362"/>
      <c r="H129" s="362"/>
      <c r="I129" s="362"/>
      <c r="J129" s="362"/>
      <c r="K129" s="362"/>
      <c r="L129" s="362"/>
      <c r="M129" s="362"/>
      <c r="N129" s="362"/>
      <c r="O129" s="362"/>
      <c r="P129" s="362"/>
      <c r="Q129" s="362"/>
      <c r="R129" s="362"/>
      <c r="S129" s="364"/>
    </row>
    <row r="130" spans="1:20" ht="12.75">
      <c r="A130" s="361"/>
      <c r="B130" s="606" t="s">
        <v>63</v>
      </c>
      <c r="C130" s="606"/>
      <c r="D130" s="606"/>
      <c r="E130" s="365"/>
      <c r="F130" s="365"/>
      <c r="G130" s="366"/>
      <c r="H130" s="366"/>
      <c r="I130" s="366"/>
      <c r="J130" s="366"/>
      <c r="K130" s="366"/>
      <c r="L130" s="366"/>
      <c r="M130" s="366"/>
      <c r="N130" s="366"/>
      <c r="O130" s="366"/>
      <c r="P130" s="366"/>
      <c r="Q130" s="366"/>
      <c r="R130" s="366"/>
      <c r="S130" s="367"/>
      <c r="T130" s="142"/>
    </row>
    <row r="131" spans="1:20" ht="13.5" thickBot="1">
      <c r="A131" s="368"/>
      <c r="B131" s="607"/>
      <c r="C131" s="607"/>
      <c r="D131" s="607"/>
      <c r="E131" s="362"/>
      <c r="F131" s="362"/>
      <c r="G131" s="369"/>
      <c r="H131" s="362"/>
      <c r="I131" s="362"/>
      <c r="J131" s="362"/>
      <c r="K131" s="362"/>
      <c r="L131" s="362"/>
      <c r="M131" s="362"/>
      <c r="N131" s="362"/>
      <c r="O131" s="362"/>
      <c r="P131" s="362"/>
      <c r="Q131" s="362"/>
      <c r="R131" s="362"/>
      <c r="S131" s="367"/>
      <c r="T131" s="142"/>
    </row>
    <row r="132" spans="1:20" ht="12.75">
      <c r="A132" s="370" t="s">
        <v>0</v>
      </c>
      <c r="B132" s="371"/>
      <c r="C132" s="372"/>
      <c r="D132" s="595" t="s">
        <v>89</v>
      </c>
      <c r="E132" s="596"/>
      <c r="F132" s="597"/>
      <c r="G132" s="373" t="s">
        <v>102</v>
      </c>
      <c r="H132" s="374" t="s">
        <v>1</v>
      </c>
      <c r="I132" s="375" t="s">
        <v>106</v>
      </c>
      <c r="J132" s="580" t="s">
        <v>93</v>
      </c>
      <c r="K132" s="581"/>
      <c r="L132" s="581"/>
      <c r="M132" s="581"/>
      <c r="N132" s="581"/>
      <c r="O132" s="581"/>
      <c r="P132" s="581"/>
      <c r="Q132" s="581"/>
      <c r="R132" s="582"/>
      <c r="S132" s="376" t="s">
        <v>114</v>
      </c>
      <c r="T132" s="146"/>
    </row>
    <row r="133" spans="1:20" ht="12.75" customHeight="1">
      <c r="A133" s="377"/>
      <c r="B133" s="378" t="s">
        <v>87</v>
      </c>
      <c r="C133" s="379" t="s">
        <v>88</v>
      </c>
      <c r="D133" s="380" t="s">
        <v>90</v>
      </c>
      <c r="E133" s="583" t="s">
        <v>91</v>
      </c>
      <c r="F133" s="593" t="s">
        <v>92</v>
      </c>
      <c r="G133" s="381" t="s">
        <v>103</v>
      </c>
      <c r="H133" s="382" t="s">
        <v>2</v>
      </c>
      <c r="I133" s="383" t="s">
        <v>107</v>
      </c>
      <c r="J133" s="610" t="s">
        <v>90</v>
      </c>
      <c r="K133" s="611"/>
      <c r="L133" s="612"/>
      <c r="M133" s="598" t="s">
        <v>94</v>
      </c>
      <c r="N133" s="599"/>
      <c r="O133" s="599"/>
      <c r="P133" s="599"/>
      <c r="Q133" s="600"/>
      <c r="R133" s="601" t="s">
        <v>100</v>
      </c>
      <c r="S133" s="384" t="s">
        <v>115</v>
      </c>
      <c r="T133" s="71"/>
    </row>
    <row r="134" spans="1:20" ht="19.5">
      <c r="A134" s="385"/>
      <c r="B134" s="378" t="s">
        <v>108</v>
      </c>
      <c r="C134" s="379"/>
      <c r="D134" s="380"/>
      <c r="E134" s="584"/>
      <c r="F134" s="594"/>
      <c r="G134" s="381" t="s">
        <v>3</v>
      </c>
      <c r="H134" s="382"/>
      <c r="I134" s="383" t="s">
        <v>116</v>
      </c>
      <c r="J134" s="613"/>
      <c r="K134" s="614"/>
      <c r="L134" s="615"/>
      <c r="M134" s="386" t="s">
        <v>95</v>
      </c>
      <c r="N134" s="387" t="s">
        <v>96</v>
      </c>
      <c r="O134" s="388" t="s">
        <v>97</v>
      </c>
      <c r="P134" s="386" t="s">
        <v>98</v>
      </c>
      <c r="Q134" s="386" t="s">
        <v>99</v>
      </c>
      <c r="R134" s="602"/>
      <c r="S134" s="389" t="s">
        <v>4</v>
      </c>
      <c r="T134" s="71"/>
    </row>
    <row r="135" spans="1:20" ht="12.75">
      <c r="A135" s="390"/>
      <c r="B135" s="378"/>
      <c r="C135" s="391"/>
      <c r="D135" s="380"/>
      <c r="E135" s="584"/>
      <c r="F135" s="594"/>
      <c r="G135" s="381" t="s">
        <v>104</v>
      </c>
      <c r="H135" s="366"/>
      <c r="I135" s="383" t="s">
        <v>117</v>
      </c>
      <c r="J135" s="613"/>
      <c r="K135" s="614"/>
      <c r="L135" s="615"/>
      <c r="M135" s="392"/>
      <c r="N135" s="393"/>
      <c r="O135" s="394"/>
      <c r="P135" s="394"/>
      <c r="Q135" s="394"/>
      <c r="R135" s="602"/>
      <c r="S135" s="389" t="s">
        <v>5</v>
      </c>
      <c r="T135" s="71"/>
    </row>
    <row r="136" spans="1:20" ht="12.75">
      <c r="A136" s="390"/>
      <c r="B136" s="395"/>
      <c r="C136" s="391"/>
      <c r="D136" s="380"/>
      <c r="E136" s="584"/>
      <c r="F136" s="594"/>
      <c r="G136" s="381" t="s">
        <v>105</v>
      </c>
      <c r="H136" s="382"/>
      <c r="I136" s="383" t="s">
        <v>118</v>
      </c>
      <c r="J136" s="613"/>
      <c r="K136" s="614"/>
      <c r="L136" s="615"/>
      <c r="M136" s="392"/>
      <c r="N136" s="396"/>
      <c r="O136" s="397"/>
      <c r="P136" s="397"/>
      <c r="Q136" s="397"/>
      <c r="R136" s="602"/>
      <c r="S136" s="384"/>
      <c r="T136" s="71"/>
    </row>
    <row r="137" spans="1:20" ht="13.5" thickBot="1">
      <c r="A137" s="398"/>
      <c r="B137" s="399"/>
      <c r="C137" s="400"/>
      <c r="D137" s="401"/>
      <c r="E137" s="585"/>
      <c r="F137" s="608"/>
      <c r="G137" s="402"/>
      <c r="H137" s="403"/>
      <c r="I137" s="401"/>
      <c r="J137" s="616"/>
      <c r="K137" s="617"/>
      <c r="L137" s="618"/>
      <c r="M137" s="404"/>
      <c r="N137" s="405"/>
      <c r="O137" s="406"/>
      <c r="P137" s="406"/>
      <c r="Q137" s="406"/>
      <c r="R137" s="609"/>
      <c r="S137" s="407"/>
      <c r="T137" s="71"/>
    </row>
    <row r="138" spans="1:20" ht="34.5" thickBot="1">
      <c r="A138" s="519"/>
      <c r="B138" s="525" t="s">
        <v>23</v>
      </c>
      <c r="C138" s="507"/>
      <c r="D138" s="408"/>
      <c r="E138" s="396"/>
      <c r="F138" s="409"/>
      <c r="G138" s="392"/>
      <c r="H138" s="396"/>
      <c r="I138" s="397"/>
      <c r="J138" s="410" t="s">
        <v>109</v>
      </c>
      <c r="K138" s="411" t="s">
        <v>110</v>
      </c>
      <c r="L138" s="411" t="s">
        <v>111</v>
      </c>
      <c r="M138" s="317"/>
      <c r="N138" s="317"/>
      <c r="O138" s="318"/>
      <c r="P138" s="318"/>
      <c r="Q138" s="318"/>
      <c r="R138" s="319"/>
      <c r="S138" s="384"/>
      <c r="T138" s="71"/>
    </row>
    <row r="139" spans="1:20" ht="13.5" thickBot="1">
      <c r="A139" s="412" t="s">
        <v>6</v>
      </c>
      <c r="B139" s="413" t="s">
        <v>24</v>
      </c>
      <c r="C139" s="508"/>
      <c r="D139" s="414"/>
      <c r="E139" s="312"/>
      <c r="F139" s="311"/>
      <c r="G139" s="312"/>
      <c r="H139" s="313"/>
      <c r="I139" s="314"/>
      <c r="J139" s="415"/>
      <c r="K139" s="416"/>
      <c r="L139" s="416"/>
      <c r="M139" s="313"/>
      <c r="N139" s="313"/>
      <c r="O139" s="417"/>
      <c r="P139" s="417"/>
      <c r="Q139" s="417"/>
      <c r="R139" s="418"/>
      <c r="S139" s="320"/>
      <c r="T139" s="71"/>
    </row>
    <row r="140" spans="1:20" ht="25.5">
      <c r="A140" s="377">
        <v>1</v>
      </c>
      <c r="B140" s="532" t="s">
        <v>64</v>
      </c>
      <c r="C140" s="533"/>
      <c r="D140" s="327">
        <v>2</v>
      </c>
      <c r="E140" s="331">
        <v>1</v>
      </c>
      <c r="F140" s="332">
        <v>1</v>
      </c>
      <c r="G140" s="327">
        <v>1</v>
      </c>
      <c r="H140" s="331"/>
      <c r="I140" s="419" t="s">
        <v>7</v>
      </c>
      <c r="J140" s="327">
        <v>50</v>
      </c>
      <c r="K140" s="420">
        <v>25</v>
      </c>
      <c r="L140" s="420">
        <v>25</v>
      </c>
      <c r="M140" s="331"/>
      <c r="N140" s="331">
        <v>20</v>
      </c>
      <c r="O140" s="331"/>
      <c r="P140" s="331"/>
      <c r="Q140" s="331">
        <v>15</v>
      </c>
      <c r="R140" s="332">
        <v>15</v>
      </c>
      <c r="S140" s="534" t="s">
        <v>14</v>
      </c>
      <c r="T140" s="79"/>
    </row>
    <row r="141" spans="1:20" ht="12.75">
      <c r="A141" s="377">
        <v>2</v>
      </c>
      <c r="B141" s="527" t="s">
        <v>65</v>
      </c>
      <c r="C141" s="509"/>
      <c r="D141" s="334">
        <v>2</v>
      </c>
      <c r="E141" s="335">
        <v>1</v>
      </c>
      <c r="F141" s="336">
        <v>1</v>
      </c>
      <c r="G141" s="334">
        <v>1</v>
      </c>
      <c r="H141" s="335"/>
      <c r="I141" s="293" t="s">
        <v>7</v>
      </c>
      <c r="J141" s="334">
        <v>50</v>
      </c>
      <c r="K141" s="342">
        <v>25</v>
      </c>
      <c r="L141" s="342">
        <v>25</v>
      </c>
      <c r="M141" s="335">
        <v>5</v>
      </c>
      <c r="N141" s="335">
        <v>15</v>
      </c>
      <c r="O141" s="335"/>
      <c r="P141" s="335"/>
      <c r="Q141" s="335">
        <v>15</v>
      </c>
      <c r="R141" s="336">
        <v>15</v>
      </c>
      <c r="S141" s="421" t="s">
        <v>13</v>
      </c>
      <c r="T141" s="79"/>
    </row>
    <row r="142" spans="1:20" ht="12.75">
      <c r="A142" s="520">
        <v>3</v>
      </c>
      <c r="B142" s="527" t="s">
        <v>66</v>
      </c>
      <c r="C142" s="510"/>
      <c r="D142" s="291">
        <v>2</v>
      </c>
      <c r="E142" s="292">
        <v>1</v>
      </c>
      <c r="F142" s="293">
        <v>1</v>
      </c>
      <c r="G142" s="291">
        <v>1</v>
      </c>
      <c r="H142" s="292"/>
      <c r="I142" s="293" t="s">
        <v>7</v>
      </c>
      <c r="J142" s="291">
        <v>50</v>
      </c>
      <c r="K142" s="294">
        <v>25</v>
      </c>
      <c r="L142" s="294">
        <v>25</v>
      </c>
      <c r="M142" s="292">
        <v>5</v>
      </c>
      <c r="N142" s="292">
        <v>15</v>
      </c>
      <c r="O142" s="292"/>
      <c r="P142" s="292"/>
      <c r="Q142" s="292">
        <v>15</v>
      </c>
      <c r="R142" s="293">
        <v>15</v>
      </c>
      <c r="S142" s="422" t="s">
        <v>13</v>
      </c>
      <c r="T142" s="79"/>
    </row>
    <row r="143" spans="1:20" ht="12.75">
      <c r="A143" s="521"/>
      <c r="B143" s="527" t="s">
        <v>30</v>
      </c>
      <c r="C143" s="511"/>
      <c r="D143" s="448"/>
      <c r="E143" s="423"/>
      <c r="F143" s="449"/>
      <c r="G143" s="448"/>
      <c r="H143" s="292"/>
      <c r="I143" s="293"/>
      <c r="J143" s="423">
        <f>SUM(J140:J142)</f>
        <v>150</v>
      </c>
      <c r="K143" s="423">
        <v>75</v>
      </c>
      <c r="L143" s="423">
        <v>75</v>
      </c>
      <c r="M143" s="423">
        <f>SUM(M140:M142)</f>
        <v>10</v>
      </c>
      <c r="N143" s="423">
        <f>SUM(N140:N142)</f>
        <v>50</v>
      </c>
      <c r="O143" s="423"/>
      <c r="P143" s="423"/>
      <c r="Q143" s="423">
        <f>SUM(Q140:Q142)</f>
        <v>45</v>
      </c>
      <c r="R143" s="423">
        <f>SUM(R140:R142)</f>
        <v>45</v>
      </c>
      <c r="S143" s="296"/>
      <c r="T143" s="71"/>
    </row>
    <row r="144" spans="1:20" ht="25.5">
      <c r="A144" s="521"/>
      <c r="B144" s="527" t="s">
        <v>126</v>
      </c>
      <c r="C144" s="511"/>
      <c r="D144" s="291"/>
      <c r="E144" s="292"/>
      <c r="F144" s="293"/>
      <c r="G144" s="291"/>
      <c r="H144" s="292"/>
      <c r="I144" s="293"/>
      <c r="J144" s="291"/>
      <c r="K144" s="294"/>
      <c r="L144" s="294"/>
      <c r="M144" s="292"/>
      <c r="N144" s="292"/>
      <c r="O144" s="295"/>
      <c r="P144" s="295"/>
      <c r="Q144" s="295"/>
      <c r="R144" s="293"/>
      <c r="S144" s="296"/>
      <c r="T144" s="71"/>
    </row>
    <row r="145" spans="1:20" ht="25.5">
      <c r="A145" s="521"/>
      <c r="B145" s="527" t="s">
        <v>127</v>
      </c>
      <c r="C145" s="511"/>
      <c r="D145" s="291"/>
      <c r="E145" s="292"/>
      <c r="F145" s="293"/>
      <c r="G145" s="294"/>
      <c r="H145" s="292"/>
      <c r="I145" s="295"/>
      <c r="J145" s="291"/>
      <c r="K145" s="294"/>
      <c r="L145" s="294"/>
      <c r="M145" s="292"/>
      <c r="N145" s="292"/>
      <c r="O145" s="295"/>
      <c r="P145" s="295"/>
      <c r="Q145" s="295"/>
      <c r="R145" s="293"/>
      <c r="S145" s="296"/>
      <c r="T145" s="71"/>
    </row>
    <row r="146" spans="1:20" ht="13.5" thickBot="1">
      <c r="A146" s="522"/>
      <c r="B146" s="528" t="s">
        <v>128</v>
      </c>
      <c r="C146" s="512"/>
      <c r="D146" s="452">
        <v>6</v>
      </c>
      <c r="E146" s="453">
        <v>3</v>
      </c>
      <c r="F146" s="454">
        <v>3</v>
      </c>
      <c r="G146" s="455">
        <v>3</v>
      </c>
      <c r="H146" s="301"/>
      <c r="I146" s="304"/>
      <c r="J146" s="300"/>
      <c r="K146" s="303"/>
      <c r="L146" s="303"/>
      <c r="M146" s="301"/>
      <c r="N146" s="301"/>
      <c r="O146" s="304"/>
      <c r="P146" s="304"/>
      <c r="Q146" s="304"/>
      <c r="R146" s="302"/>
      <c r="S146" s="305"/>
      <c r="T146" s="71"/>
    </row>
    <row r="147" spans="1:20" ht="26.25" thickBot="1">
      <c r="A147" s="412" t="s">
        <v>8</v>
      </c>
      <c r="B147" s="529" t="s">
        <v>61</v>
      </c>
      <c r="C147" s="513"/>
      <c r="D147" s="309"/>
      <c r="E147" s="309"/>
      <c r="F147" s="309"/>
      <c r="G147" s="309"/>
      <c r="H147" s="313"/>
      <c r="I147" s="314"/>
      <c r="J147" s="315"/>
      <c r="K147" s="316"/>
      <c r="L147" s="316"/>
      <c r="M147" s="317"/>
      <c r="N147" s="317"/>
      <c r="O147" s="318"/>
      <c r="P147" s="318"/>
      <c r="Q147" s="318"/>
      <c r="R147" s="319"/>
      <c r="S147" s="320"/>
      <c r="T147" s="71"/>
    </row>
    <row r="148" spans="1:20" ht="33.75">
      <c r="A148" s="523">
        <v>1</v>
      </c>
      <c r="B148" s="571" t="s">
        <v>67</v>
      </c>
      <c r="C148" s="514"/>
      <c r="D148" s="315">
        <v>3</v>
      </c>
      <c r="E148" s="317">
        <v>2.2</v>
      </c>
      <c r="F148" s="319">
        <v>0.8</v>
      </c>
      <c r="G148" s="420">
        <v>3</v>
      </c>
      <c r="H148" s="328"/>
      <c r="I148" s="329" t="s">
        <v>10</v>
      </c>
      <c r="J148" s="330">
        <f aca="true" t="shared" si="8" ref="J148:J153">SUM(M148:R148)</f>
        <v>75</v>
      </c>
      <c r="K148" s="328">
        <v>75</v>
      </c>
      <c r="L148" s="328">
        <v>0</v>
      </c>
      <c r="M148" s="331">
        <v>0</v>
      </c>
      <c r="N148" s="331">
        <v>60</v>
      </c>
      <c r="O148" s="331"/>
      <c r="P148" s="331"/>
      <c r="Q148" s="331">
        <v>15</v>
      </c>
      <c r="R148" s="332">
        <v>0</v>
      </c>
      <c r="S148" s="333" t="s">
        <v>13</v>
      </c>
      <c r="T148" s="79" t="s">
        <v>55</v>
      </c>
    </row>
    <row r="149" spans="1:20" ht="12.75">
      <c r="A149" s="523">
        <v>2</v>
      </c>
      <c r="B149" s="526" t="s">
        <v>55</v>
      </c>
      <c r="C149" s="514"/>
      <c r="D149" s="334">
        <v>3</v>
      </c>
      <c r="E149" s="335">
        <v>2.2</v>
      </c>
      <c r="F149" s="336">
        <v>0.8</v>
      </c>
      <c r="G149" s="342">
        <v>3</v>
      </c>
      <c r="H149" s="292"/>
      <c r="I149" s="295" t="s">
        <v>10</v>
      </c>
      <c r="J149" s="291">
        <f t="shared" si="8"/>
        <v>75</v>
      </c>
      <c r="K149" s="292">
        <v>75</v>
      </c>
      <c r="L149" s="292">
        <v>0</v>
      </c>
      <c r="M149" s="335">
        <v>0</v>
      </c>
      <c r="N149" s="335">
        <v>30</v>
      </c>
      <c r="O149" s="335"/>
      <c r="P149" s="335"/>
      <c r="Q149" s="335">
        <v>25</v>
      </c>
      <c r="R149" s="336">
        <v>20</v>
      </c>
      <c r="S149" s="333" t="s">
        <v>13</v>
      </c>
      <c r="T149" s="79" t="s">
        <v>55</v>
      </c>
    </row>
    <row r="150" spans="1:20" ht="12.75">
      <c r="A150" s="72">
        <v>3</v>
      </c>
      <c r="B150" s="526" t="s">
        <v>55</v>
      </c>
      <c r="C150" s="514"/>
      <c r="D150" s="334">
        <v>3</v>
      </c>
      <c r="E150" s="335">
        <v>2.2</v>
      </c>
      <c r="F150" s="336">
        <v>0.8</v>
      </c>
      <c r="G150" s="342">
        <v>3</v>
      </c>
      <c r="H150" s="292"/>
      <c r="I150" s="295" t="s">
        <v>10</v>
      </c>
      <c r="J150" s="291">
        <f t="shared" si="8"/>
        <v>75</v>
      </c>
      <c r="K150" s="292">
        <v>75</v>
      </c>
      <c r="L150" s="292">
        <v>0</v>
      </c>
      <c r="M150" s="335">
        <v>0</v>
      </c>
      <c r="N150" s="335">
        <v>30</v>
      </c>
      <c r="O150" s="335"/>
      <c r="P150" s="335"/>
      <c r="Q150" s="335">
        <v>25</v>
      </c>
      <c r="R150" s="336">
        <v>20</v>
      </c>
      <c r="S150" s="333" t="s">
        <v>13</v>
      </c>
      <c r="T150" s="79" t="s">
        <v>55</v>
      </c>
    </row>
    <row r="151" spans="1:20" ht="12.75">
      <c r="A151" s="72">
        <v>4</v>
      </c>
      <c r="B151" s="526" t="s">
        <v>55</v>
      </c>
      <c r="C151" s="514"/>
      <c r="D151" s="334">
        <v>3</v>
      </c>
      <c r="E151" s="335">
        <v>2.2</v>
      </c>
      <c r="F151" s="336">
        <v>0.8</v>
      </c>
      <c r="G151" s="342">
        <v>3</v>
      </c>
      <c r="H151" s="292"/>
      <c r="I151" s="295" t="s">
        <v>10</v>
      </c>
      <c r="J151" s="291">
        <f t="shared" si="8"/>
        <v>75</v>
      </c>
      <c r="K151" s="292">
        <v>75</v>
      </c>
      <c r="L151" s="292">
        <v>0</v>
      </c>
      <c r="M151" s="335">
        <v>0</v>
      </c>
      <c r="N151" s="335">
        <v>30</v>
      </c>
      <c r="O151" s="335"/>
      <c r="P151" s="335"/>
      <c r="Q151" s="335">
        <v>25</v>
      </c>
      <c r="R151" s="336">
        <v>20</v>
      </c>
      <c r="S151" s="333" t="s">
        <v>13</v>
      </c>
      <c r="T151" s="79" t="s">
        <v>55</v>
      </c>
    </row>
    <row r="152" spans="1:20" ht="12.75">
      <c r="A152" s="523">
        <v>5</v>
      </c>
      <c r="B152" s="526" t="s">
        <v>55</v>
      </c>
      <c r="C152" s="514"/>
      <c r="D152" s="334">
        <v>3</v>
      </c>
      <c r="E152" s="335">
        <v>2.2</v>
      </c>
      <c r="F152" s="336">
        <v>0.8</v>
      </c>
      <c r="G152" s="342">
        <v>3</v>
      </c>
      <c r="H152" s="292"/>
      <c r="I152" s="295" t="s">
        <v>10</v>
      </c>
      <c r="J152" s="291">
        <f t="shared" si="8"/>
        <v>75</v>
      </c>
      <c r="K152" s="292">
        <v>75</v>
      </c>
      <c r="L152" s="292">
        <v>0</v>
      </c>
      <c r="M152" s="335">
        <v>0</v>
      </c>
      <c r="N152" s="335">
        <v>30</v>
      </c>
      <c r="O152" s="335"/>
      <c r="P152" s="335"/>
      <c r="Q152" s="335">
        <v>25</v>
      </c>
      <c r="R152" s="336">
        <v>20</v>
      </c>
      <c r="S152" s="333" t="s">
        <v>13</v>
      </c>
      <c r="T152" s="79" t="s">
        <v>55</v>
      </c>
    </row>
    <row r="153" spans="1:20" ht="12.75">
      <c r="A153" s="524">
        <v>6</v>
      </c>
      <c r="B153" s="526" t="s">
        <v>121</v>
      </c>
      <c r="C153" s="515"/>
      <c r="D153" s="433">
        <v>3</v>
      </c>
      <c r="E153" s="335">
        <v>2.2</v>
      </c>
      <c r="F153" s="336">
        <v>0.8</v>
      </c>
      <c r="G153" s="430">
        <v>3</v>
      </c>
      <c r="H153" s="431"/>
      <c r="I153" s="432" t="s">
        <v>10</v>
      </c>
      <c r="J153" s="433">
        <f t="shared" si="8"/>
        <v>75</v>
      </c>
      <c r="K153" s="431">
        <v>75</v>
      </c>
      <c r="L153" s="431">
        <v>0</v>
      </c>
      <c r="M153" s="431">
        <v>0</v>
      </c>
      <c r="N153" s="431">
        <v>30</v>
      </c>
      <c r="O153" s="431"/>
      <c r="P153" s="431"/>
      <c r="Q153" s="431">
        <v>20</v>
      </c>
      <c r="R153" s="434">
        <v>25</v>
      </c>
      <c r="S153" s="473" t="s">
        <v>14</v>
      </c>
      <c r="T153" s="79" t="s">
        <v>55</v>
      </c>
    </row>
    <row r="154" spans="1:20" ht="26.25" thickBot="1">
      <c r="A154" s="523">
        <v>7</v>
      </c>
      <c r="B154" s="530" t="s">
        <v>62</v>
      </c>
      <c r="C154" s="514"/>
      <c r="D154" s="334">
        <v>8</v>
      </c>
      <c r="E154" s="335"/>
      <c r="F154" s="336">
        <v>8</v>
      </c>
      <c r="G154" s="342">
        <v>8</v>
      </c>
      <c r="H154" s="292"/>
      <c r="I154" s="295" t="s">
        <v>10</v>
      </c>
      <c r="J154" s="358">
        <v>200</v>
      </c>
      <c r="K154" s="356">
        <v>200</v>
      </c>
      <c r="L154" s="356">
        <v>0</v>
      </c>
      <c r="M154" s="348"/>
      <c r="N154" s="348">
        <v>50</v>
      </c>
      <c r="O154" s="348"/>
      <c r="P154" s="348"/>
      <c r="Q154" s="348"/>
      <c r="R154" s="349">
        <v>150</v>
      </c>
      <c r="S154" s="333"/>
      <c r="T154" s="79" t="s">
        <v>55</v>
      </c>
    </row>
    <row r="155" spans="1:20" ht="12.75">
      <c r="A155" s="521"/>
      <c r="B155" s="527" t="s">
        <v>30</v>
      </c>
      <c r="C155" s="516"/>
      <c r="D155" s="25"/>
      <c r="E155" s="38"/>
      <c r="F155" s="555"/>
      <c r="G155" s="38"/>
      <c r="H155" s="335"/>
      <c r="I155" s="336"/>
      <c r="J155" s="424">
        <f>SUM(J148:J154)</f>
        <v>650</v>
      </c>
      <c r="K155" s="425">
        <v>650</v>
      </c>
      <c r="L155" s="425">
        <v>0</v>
      </c>
      <c r="M155" s="426">
        <f>SUM(M148:M154)</f>
        <v>0</v>
      </c>
      <c r="N155" s="426">
        <f>SUM(N148:N154)</f>
        <v>260</v>
      </c>
      <c r="O155" s="426"/>
      <c r="P155" s="426"/>
      <c r="Q155" s="426">
        <f>SUM(Q148:Q154)</f>
        <v>135</v>
      </c>
      <c r="R155" s="426">
        <f>SUM(R148:R154)</f>
        <v>255</v>
      </c>
      <c r="S155" s="427"/>
      <c r="T155" s="71"/>
    </row>
    <row r="156" spans="1:20" ht="25.5">
      <c r="A156" s="521"/>
      <c r="B156" s="527" t="s">
        <v>126</v>
      </c>
      <c r="C156" s="516"/>
      <c r="D156" s="334"/>
      <c r="E156" s="335"/>
      <c r="F156" s="336"/>
      <c r="G156" s="342"/>
      <c r="H156" s="335"/>
      <c r="I156" s="340"/>
      <c r="J156" s="334"/>
      <c r="K156" s="342"/>
      <c r="L156" s="342"/>
      <c r="M156" s="335"/>
      <c r="N156" s="335"/>
      <c r="O156" s="340"/>
      <c r="P156" s="340"/>
      <c r="Q156" s="340"/>
      <c r="R156" s="336"/>
      <c r="S156" s="427"/>
      <c r="T156" s="71"/>
    </row>
    <row r="157" spans="1:20" ht="25.5">
      <c r="A157" s="521"/>
      <c r="B157" s="527" t="s">
        <v>127</v>
      </c>
      <c r="C157" s="516"/>
      <c r="D157" s="334"/>
      <c r="E157" s="335"/>
      <c r="F157" s="336"/>
      <c r="G157" s="342"/>
      <c r="H157" s="335"/>
      <c r="I157" s="340"/>
      <c r="J157" s="334"/>
      <c r="K157" s="342"/>
      <c r="L157" s="342"/>
      <c r="M157" s="335"/>
      <c r="N157" s="335"/>
      <c r="O157" s="340"/>
      <c r="P157" s="340"/>
      <c r="Q157" s="340"/>
      <c r="R157" s="336"/>
      <c r="S157" s="427"/>
      <c r="T157" s="71"/>
    </row>
    <row r="158" spans="1:20" ht="13.5" thickBot="1">
      <c r="A158" s="522"/>
      <c r="B158" s="498" t="s">
        <v>128</v>
      </c>
      <c r="C158" s="535"/>
      <c r="D158" s="456">
        <v>26</v>
      </c>
      <c r="E158" s="447">
        <v>12</v>
      </c>
      <c r="F158" s="476">
        <v>14</v>
      </c>
      <c r="G158" s="477">
        <v>26</v>
      </c>
      <c r="H158" s="348"/>
      <c r="I158" s="536"/>
      <c r="J158" s="346"/>
      <c r="K158" s="347"/>
      <c r="L158" s="347"/>
      <c r="M158" s="348"/>
      <c r="N158" s="348"/>
      <c r="O158" s="536"/>
      <c r="P158" s="536"/>
      <c r="Q158" s="536"/>
      <c r="R158" s="349"/>
      <c r="S158" s="537"/>
      <c r="T158" s="71"/>
    </row>
    <row r="159" spans="1:20" ht="12.75">
      <c r="A159" s="604" t="s">
        <v>43</v>
      </c>
      <c r="B159" s="605"/>
      <c r="C159" s="517"/>
      <c r="D159" s="531"/>
      <c r="E159" s="352"/>
      <c r="F159" s="352"/>
      <c r="G159" s="352"/>
      <c r="H159" s="352"/>
      <c r="I159" s="354"/>
      <c r="J159" s="425">
        <f>J143+J155</f>
        <v>800</v>
      </c>
      <c r="K159" s="425">
        <f aca="true" t="shared" si="9" ref="K159:R159">K143+K155</f>
        <v>725</v>
      </c>
      <c r="L159" s="425">
        <f t="shared" si="9"/>
        <v>75</v>
      </c>
      <c r="M159" s="425">
        <f t="shared" si="9"/>
        <v>10</v>
      </c>
      <c r="N159" s="425">
        <f t="shared" si="9"/>
        <v>310</v>
      </c>
      <c r="O159" s="425"/>
      <c r="P159" s="425"/>
      <c r="Q159" s="425">
        <f t="shared" si="9"/>
        <v>180</v>
      </c>
      <c r="R159" s="425">
        <f t="shared" si="9"/>
        <v>300</v>
      </c>
      <c r="S159" s="421"/>
      <c r="T159" s="71"/>
    </row>
    <row r="160" spans="1:20" ht="13.5" thickBot="1">
      <c r="A160" s="590" t="s">
        <v>133</v>
      </c>
      <c r="B160" s="591"/>
      <c r="C160" s="518"/>
      <c r="D160" s="456">
        <v>32</v>
      </c>
      <c r="E160" s="447">
        <v>15</v>
      </c>
      <c r="F160" s="447">
        <v>17</v>
      </c>
      <c r="G160" s="447">
        <v>29</v>
      </c>
      <c r="H160" s="356"/>
      <c r="I160" s="360"/>
      <c r="J160" s="359"/>
      <c r="K160" s="359"/>
      <c r="L160" s="359"/>
      <c r="M160" s="356"/>
      <c r="N160" s="356"/>
      <c r="O160" s="357"/>
      <c r="P160" s="357"/>
      <c r="Q160" s="357"/>
      <c r="R160" s="360"/>
      <c r="S160" s="500"/>
      <c r="T160" s="71"/>
    </row>
    <row r="161" spans="1:20" ht="13.5" thickBot="1">
      <c r="A161" s="144"/>
      <c r="B161" s="579"/>
      <c r="C161" s="579"/>
      <c r="D161" s="579"/>
      <c r="E161" s="579"/>
      <c r="F161" s="579"/>
      <c r="G161" s="579"/>
      <c r="H161" s="579"/>
      <c r="I161" s="579"/>
      <c r="J161" s="579"/>
      <c r="K161" s="579"/>
      <c r="L161" s="579"/>
      <c r="M161" s="579"/>
      <c r="N161" s="579"/>
      <c r="O161" s="579"/>
      <c r="P161" s="579"/>
      <c r="Q161" s="579"/>
      <c r="R161" s="579"/>
      <c r="S161" s="579"/>
      <c r="T161" s="71"/>
    </row>
    <row r="162" spans="1:20" ht="13.5" customHeight="1" thickBot="1">
      <c r="A162" s="586" t="s">
        <v>68</v>
      </c>
      <c r="B162" s="587"/>
      <c r="C162" s="174"/>
      <c r="D162" s="74"/>
      <c r="E162" s="74"/>
      <c r="F162" s="74"/>
      <c r="G162" s="74"/>
      <c r="H162" s="74"/>
      <c r="I162" s="75"/>
      <c r="J162" s="541">
        <f>J123+J159</f>
        <v>1575</v>
      </c>
      <c r="K162" s="541">
        <f aca="true" t="shared" si="10" ref="K162:R162">K123+K159</f>
        <v>1425</v>
      </c>
      <c r="L162" s="541">
        <f t="shared" si="10"/>
        <v>150</v>
      </c>
      <c r="M162" s="541">
        <f t="shared" si="10"/>
        <v>40</v>
      </c>
      <c r="N162" s="541">
        <f t="shared" si="10"/>
        <v>585</v>
      </c>
      <c r="O162" s="541"/>
      <c r="P162" s="541"/>
      <c r="Q162" s="541">
        <f t="shared" si="10"/>
        <v>375</v>
      </c>
      <c r="R162" s="187">
        <f t="shared" si="10"/>
        <v>575</v>
      </c>
      <c r="S162" s="204"/>
      <c r="T162" s="71"/>
    </row>
    <row r="163" spans="1:20" ht="13.5" customHeight="1" thickBot="1">
      <c r="A163" s="588" t="s">
        <v>134</v>
      </c>
      <c r="B163" s="589"/>
      <c r="C163" s="176"/>
      <c r="D163" s="107">
        <f>D124+D160</f>
        <v>63</v>
      </c>
      <c r="E163" s="107">
        <v>30</v>
      </c>
      <c r="F163" s="107">
        <v>33</v>
      </c>
      <c r="G163" s="107">
        <v>57</v>
      </c>
      <c r="H163" s="88"/>
      <c r="I163" s="89"/>
      <c r="J163" s="13"/>
      <c r="K163" s="13"/>
      <c r="L163" s="13"/>
      <c r="M163" s="538"/>
      <c r="N163" s="538"/>
      <c r="O163" s="539"/>
      <c r="P163" s="539"/>
      <c r="Q163" s="539"/>
      <c r="R163" s="540"/>
      <c r="S163" s="204"/>
      <c r="T163" s="71"/>
    </row>
    <row r="164" spans="1:20" ht="12.75">
      <c r="A164" s="144"/>
      <c r="B164" s="144"/>
      <c r="C164" s="37"/>
      <c r="D164" s="24"/>
      <c r="E164" s="24"/>
      <c r="F164" s="24"/>
      <c r="G164" s="24"/>
      <c r="H164" s="24"/>
      <c r="I164" s="24"/>
      <c r="J164" s="38"/>
      <c r="K164" s="38"/>
      <c r="L164" s="38"/>
      <c r="M164" s="24"/>
      <c r="N164" s="24"/>
      <c r="O164" s="24"/>
      <c r="P164" s="24"/>
      <c r="Q164" s="24"/>
      <c r="R164" s="24"/>
      <c r="S164" s="211"/>
      <c r="T164" s="71"/>
    </row>
    <row r="165" spans="1:20" ht="13.5" thickBot="1">
      <c r="A165" s="144"/>
      <c r="B165" s="204"/>
      <c r="C165" s="204"/>
      <c r="D165" s="204"/>
      <c r="E165" s="204"/>
      <c r="F165" s="204"/>
      <c r="G165" s="204"/>
      <c r="H165" s="204"/>
      <c r="I165" s="204"/>
      <c r="J165" s="204"/>
      <c r="K165" s="212"/>
      <c r="L165" s="212"/>
      <c r="M165" s="211"/>
      <c r="N165" s="211"/>
      <c r="O165" s="204"/>
      <c r="P165" s="204"/>
      <c r="Q165" s="204"/>
      <c r="R165" s="204"/>
      <c r="S165" s="204"/>
      <c r="T165" s="71"/>
    </row>
    <row r="166" spans="1:20" ht="13.5" thickBot="1">
      <c r="A166" s="144"/>
      <c r="B166" s="108" t="s">
        <v>85</v>
      </c>
      <c r="C166" s="203"/>
      <c r="D166" s="203">
        <f>D89+D163</f>
        <v>126</v>
      </c>
      <c r="E166" s="203">
        <v>82</v>
      </c>
      <c r="F166" s="203">
        <v>55</v>
      </c>
      <c r="G166" s="203">
        <v>121</v>
      </c>
      <c r="H166" s="203"/>
      <c r="I166" s="542"/>
      <c r="J166" s="108">
        <f>J88+J162</f>
        <v>3290</v>
      </c>
      <c r="K166" s="108">
        <f aca="true" t="shared" si="11" ref="K166:R166">K88+K162</f>
        <v>3065</v>
      </c>
      <c r="L166" s="108">
        <f t="shared" si="11"/>
        <v>375</v>
      </c>
      <c r="M166" s="108">
        <f t="shared" si="11"/>
        <v>200</v>
      </c>
      <c r="N166" s="108">
        <f t="shared" si="11"/>
        <v>945</v>
      </c>
      <c r="O166" s="108"/>
      <c r="P166" s="108"/>
      <c r="Q166" s="108">
        <f t="shared" si="11"/>
        <v>665</v>
      </c>
      <c r="R166" s="108">
        <f t="shared" si="11"/>
        <v>1480</v>
      </c>
      <c r="S166" s="204"/>
      <c r="T166" s="71"/>
    </row>
    <row r="167" spans="1:20" ht="13.5" thickBot="1">
      <c r="A167" s="144"/>
      <c r="B167" s="144"/>
      <c r="C167" s="144"/>
      <c r="D167" s="144"/>
      <c r="E167" s="144"/>
      <c r="F167" s="144"/>
      <c r="G167" s="144"/>
      <c r="H167" s="144"/>
      <c r="I167" s="144"/>
      <c r="J167" s="144"/>
      <c r="K167" s="144"/>
      <c r="L167" s="144"/>
      <c r="M167" s="144"/>
      <c r="N167" s="144"/>
      <c r="O167" s="459"/>
      <c r="P167" s="144"/>
      <c r="Q167" s="144"/>
      <c r="R167" s="144"/>
      <c r="S167" s="458"/>
      <c r="T167" s="71"/>
    </row>
    <row r="168" spans="1:20" ht="12.75">
      <c r="A168" s="144"/>
      <c r="B168" s="371"/>
      <c r="C168" s="372"/>
      <c r="D168" s="595" t="s">
        <v>89</v>
      </c>
      <c r="E168" s="596"/>
      <c r="F168" s="597"/>
      <c r="G168" s="373" t="s">
        <v>102</v>
      </c>
      <c r="H168" s="374" t="s">
        <v>1</v>
      </c>
      <c r="I168" s="375" t="s">
        <v>106</v>
      </c>
      <c r="J168" s="580" t="s">
        <v>93</v>
      </c>
      <c r="K168" s="581"/>
      <c r="L168" s="581"/>
      <c r="M168" s="581"/>
      <c r="N168" s="581"/>
      <c r="O168" s="581"/>
      <c r="P168" s="581"/>
      <c r="Q168" s="581"/>
      <c r="R168" s="582"/>
      <c r="S168" s="376" t="s">
        <v>114</v>
      </c>
      <c r="T168" s="460"/>
    </row>
    <row r="169" spans="1:20" ht="25.5" customHeight="1" thickBot="1">
      <c r="A169" s="144"/>
      <c r="B169" s="378" t="s">
        <v>125</v>
      </c>
      <c r="C169" s="379" t="s">
        <v>88</v>
      </c>
      <c r="D169" s="380" t="s">
        <v>90</v>
      </c>
      <c r="E169" s="583" t="s">
        <v>91</v>
      </c>
      <c r="F169" s="593" t="s">
        <v>92</v>
      </c>
      <c r="G169" s="381" t="s">
        <v>103</v>
      </c>
      <c r="H169" s="382" t="s">
        <v>2</v>
      </c>
      <c r="I169" s="383" t="s">
        <v>107</v>
      </c>
      <c r="J169" s="574" t="s">
        <v>90</v>
      </c>
      <c r="K169" s="575"/>
      <c r="L169" s="576"/>
      <c r="M169" s="598" t="s">
        <v>94</v>
      </c>
      <c r="N169" s="599"/>
      <c r="O169" s="599"/>
      <c r="P169" s="599"/>
      <c r="Q169" s="600"/>
      <c r="R169" s="601" t="s">
        <v>100</v>
      </c>
      <c r="S169" s="384" t="s">
        <v>115</v>
      </c>
      <c r="T169" s="460"/>
    </row>
    <row r="170" spans="1:20" ht="56.25" customHeight="1">
      <c r="A170" s="144"/>
      <c r="B170" s="378" t="s">
        <v>124</v>
      </c>
      <c r="C170" s="379"/>
      <c r="D170" s="380"/>
      <c r="E170" s="584"/>
      <c r="F170" s="594"/>
      <c r="G170" s="381" t="s">
        <v>3</v>
      </c>
      <c r="H170" s="382"/>
      <c r="I170" s="383" t="s">
        <v>116</v>
      </c>
      <c r="J170" s="577" t="s">
        <v>109</v>
      </c>
      <c r="K170" s="577" t="s">
        <v>110</v>
      </c>
      <c r="L170" s="577" t="s">
        <v>111</v>
      </c>
      <c r="M170" s="463" t="s">
        <v>95</v>
      </c>
      <c r="N170" s="387" t="s">
        <v>96</v>
      </c>
      <c r="O170" s="388" t="s">
        <v>97</v>
      </c>
      <c r="P170" s="464" t="s">
        <v>98</v>
      </c>
      <c r="Q170" s="464" t="s">
        <v>99</v>
      </c>
      <c r="R170" s="602"/>
      <c r="S170" s="389" t="s">
        <v>4</v>
      </c>
      <c r="T170" s="382"/>
    </row>
    <row r="171" spans="1:20" ht="15.75" customHeight="1">
      <c r="A171" s="144"/>
      <c r="B171" s="378"/>
      <c r="C171" s="391"/>
      <c r="D171" s="380"/>
      <c r="E171" s="584"/>
      <c r="F171" s="594"/>
      <c r="G171" s="381" t="s">
        <v>104</v>
      </c>
      <c r="H171" s="366"/>
      <c r="I171" s="383" t="s">
        <v>117</v>
      </c>
      <c r="J171" s="578"/>
      <c r="K171" s="578"/>
      <c r="L171" s="578"/>
      <c r="M171" s="392"/>
      <c r="N171" s="393"/>
      <c r="O171" s="394"/>
      <c r="P171" s="394"/>
      <c r="Q171" s="394"/>
      <c r="R171" s="602"/>
      <c r="S171" s="389" t="s">
        <v>5</v>
      </c>
      <c r="T171" s="382"/>
    </row>
    <row r="172" spans="1:20" ht="15.75" customHeight="1">
      <c r="A172" s="144"/>
      <c r="B172" s="395"/>
      <c r="C172" s="391"/>
      <c r="D172" s="380"/>
      <c r="E172" s="584"/>
      <c r="F172" s="594"/>
      <c r="G172" s="381" t="s">
        <v>105</v>
      </c>
      <c r="H172" s="382"/>
      <c r="I172" s="383" t="s">
        <v>118</v>
      </c>
      <c r="J172" s="578"/>
      <c r="K172" s="578"/>
      <c r="L172" s="578"/>
      <c r="M172" s="392"/>
      <c r="N172" s="396"/>
      <c r="O172" s="397"/>
      <c r="P172" s="397"/>
      <c r="Q172" s="397"/>
      <c r="R172" s="602"/>
      <c r="S172" s="384"/>
      <c r="T172" s="460"/>
    </row>
    <row r="173" spans="1:20" ht="16.5" customHeight="1" thickBot="1">
      <c r="A173" s="144"/>
      <c r="B173" s="395"/>
      <c r="C173" s="391"/>
      <c r="D173" s="380"/>
      <c r="E173" s="584"/>
      <c r="F173" s="594"/>
      <c r="G173" s="381"/>
      <c r="H173" s="382"/>
      <c r="I173" s="380"/>
      <c r="J173" s="578"/>
      <c r="K173" s="578"/>
      <c r="L173" s="578"/>
      <c r="M173" s="392"/>
      <c r="N173" s="396"/>
      <c r="O173" s="397"/>
      <c r="P173" s="397"/>
      <c r="Q173" s="397"/>
      <c r="R173" s="602"/>
      <c r="S173" s="384"/>
      <c r="T173" s="460"/>
    </row>
    <row r="174" spans="1:20" ht="25.5" customHeight="1">
      <c r="A174" s="144"/>
      <c r="B174" s="465" t="s">
        <v>69</v>
      </c>
      <c r="C174" s="559" t="s">
        <v>122</v>
      </c>
      <c r="D174" s="549">
        <v>3</v>
      </c>
      <c r="E174" s="466">
        <v>2.2</v>
      </c>
      <c r="F174" s="543">
        <v>0.8</v>
      </c>
      <c r="G174" s="549">
        <v>3</v>
      </c>
      <c r="H174" s="466"/>
      <c r="I174" s="550" t="s">
        <v>10</v>
      </c>
      <c r="J174" s="556">
        <v>75</v>
      </c>
      <c r="K174" s="466">
        <v>75</v>
      </c>
      <c r="L174" s="550">
        <v>0</v>
      </c>
      <c r="M174" s="556">
        <v>0</v>
      </c>
      <c r="N174" s="466">
        <v>30</v>
      </c>
      <c r="O174" s="467">
        <v>0</v>
      </c>
      <c r="P174" s="466">
        <v>0</v>
      </c>
      <c r="Q174" s="466">
        <v>25</v>
      </c>
      <c r="R174" s="550">
        <v>20</v>
      </c>
      <c r="S174" s="546" t="s">
        <v>13</v>
      </c>
      <c r="T174" s="71"/>
    </row>
    <row r="175" spans="1:20" ht="38.25" customHeight="1">
      <c r="A175" s="144"/>
      <c r="B175" s="499" t="s">
        <v>70</v>
      </c>
      <c r="C175" s="560" t="s">
        <v>123</v>
      </c>
      <c r="D175" s="551">
        <v>3</v>
      </c>
      <c r="E175" s="461">
        <v>2.2</v>
      </c>
      <c r="F175" s="544">
        <v>0.8</v>
      </c>
      <c r="G175" s="551">
        <v>3</v>
      </c>
      <c r="H175" s="461"/>
      <c r="I175" s="552" t="s">
        <v>10</v>
      </c>
      <c r="J175" s="557">
        <v>75</v>
      </c>
      <c r="K175" s="461">
        <v>75</v>
      </c>
      <c r="L175" s="552">
        <v>0</v>
      </c>
      <c r="M175" s="557">
        <v>0</v>
      </c>
      <c r="N175" s="461">
        <v>30</v>
      </c>
      <c r="O175" s="462">
        <v>0</v>
      </c>
      <c r="P175" s="461">
        <v>0</v>
      </c>
      <c r="Q175" s="461">
        <v>25</v>
      </c>
      <c r="R175" s="552">
        <v>20</v>
      </c>
      <c r="S175" s="547" t="s">
        <v>13</v>
      </c>
      <c r="T175" s="71"/>
    </row>
    <row r="176" spans="1:20" ht="25.5">
      <c r="A176" s="144"/>
      <c r="B176" s="468" t="s">
        <v>71</v>
      </c>
      <c r="C176" s="560" t="s">
        <v>122</v>
      </c>
      <c r="D176" s="551">
        <v>3</v>
      </c>
      <c r="E176" s="461">
        <v>2.2</v>
      </c>
      <c r="F176" s="544">
        <v>0.8</v>
      </c>
      <c r="G176" s="551">
        <v>3</v>
      </c>
      <c r="H176" s="461"/>
      <c r="I176" s="552" t="s">
        <v>10</v>
      </c>
      <c r="J176" s="557">
        <v>75</v>
      </c>
      <c r="K176" s="461">
        <v>75</v>
      </c>
      <c r="L176" s="552">
        <v>0</v>
      </c>
      <c r="M176" s="557">
        <v>0</v>
      </c>
      <c r="N176" s="461">
        <v>30</v>
      </c>
      <c r="O176" s="462">
        <v>0</v>
      </c>
      <c r="P176" s="461">
        <v>0</v>
      </c>
      <c r="Q176" s="461">
        <v>25</v>
      </c>
      <c r="R176" s="552">
        <v>20</v>
      </c>
      <c r="S176" s="547" t="s">
        <v>13</v>
      </c>
      <c r="T176" s="71"/>
    </row>
    <row r="177" spans="1:20" ht="25.5">
      <c r="A177" s="144"/>
      <c r="B177" s="468" t="s">
        <v>72</v>
      </c>
      <c r="C177" s="560" t="s">
        <v>122</v>
      </c>
      <c r="D177" s="551">
        <v>3</v>
      </c>
      <c r="E177" s="461">
        <v>2.2</v>
      </c>
      <c r="F177" s="544">
        <v>0.8</v>
      </c>
      <c r="G177" s="551">
        <v>3</v>
      </c>
      <c r="H177" s="461"/>
      <c r="I177" s="552" t="s">
        <v>10</v>
      </c>
      <c r="J177" s="557">
        <v>75</v>
      </c>
      <c r="K177" s="461">
        <v>75</v>
      </c>
      <c r="L177" s="552">
        <v>0</v>
      </c>
      <c r="M177" s="557">
        <v>0</v>
      </c>
      <c r="N177" s="461">
        <v>30</v>
      </c>
      <c r="O177" s="462">
        <v>0</v>
      </c>
      <c r="P177" s="461">
        <v>0</v>
      </c>
      <c r="Q177" s="461">
        <v>25</v>
      </c>
      <c r="R177" s="552">
        <v>20</v>
      </c>
      <c r="S177" s="547" t="s">
        <v>13</v>
      </c>
      <c r="T177" s="71"/>
    </row>
    <row r="178" spans="1:20" ht="25.5">
      <c r="A178" s="144"/>
      <c r="B178" s="468" t="s">
        <v>73</v>
      </c>
      <c r="C178" s="560" t="s">
        <v>122</v>
      </c>
      <c r="D178" s="551">
        <v>3</v>
      </c>
      <c r="E178" s="461">
        <v>2.2</v>
      </c>
      <c r="F178" s="544">
        <v>0.8</v>
      </c>
      <c r="G178" s="551">
        <v>3</v>
      </c>
      <c r="H178" s="461"/>
      <c r="I178" s="552" t="s">
        <v>10</v>
      </c>
      <c r="J178" s="557">
        <v>75</v>
      </c>
      <c r="K178" s="461">
        <v>75</v>
      </c>
      <c r="L178" s="552">
        <v>0</v>
      </c>
      <c r="M178" s="557">
        <v>0</v>
      </c>
      <c r="N178" s="461">
        <v>30</v>
      </c>
      <c r="O178" s="462">
        <v>0</v>
      </c>
      <c r="P178" s="461">
        <v>0</v>
      </c>
      <c r="Q178" s="461">
        <v>25</v>
      </c>
      <c r="R178" s="552">
        <v>20</v>
      </c>
      <c r="S178" s="547" t="s">
        <v>13</v>
      </c>
      <c r="T178" s="71"/>
    </row>
    <row r="179" spans="1:20" ht="25.5">
      <c r="A179" s="144"/>
      <c r="B179" s="469" t="s">
        <v>74</v>
      </c>
      <c r="C179" s="560" t="s">
        <v>122</v>
      </c>
      <c r="D179" s="551">
        <v>3</v>
      </c>
      <c r="E179" s="461">
        <v>2.2</v>
      </c>
      <c r="F179" s="544">
        <v>0.8</v>
      </c>
      <c r="G179" s="551">
        <v>3</v>
      </c>
      <c r="H179" s="461"/>
      <c r="I179" s="552" t="s">
        <v>10</v>
      </c>
      <c r="J179" s="557">
        <v>75</v>
      </c>
      <c r="K179" s="461">
        <v>75</v>
      </c>
      <c r="L179" s="552">
        <v>0</v>
      </c>
      <c r="M179" s="557">
        <v>0</v>
      </c>
      <c r="N179" s="461">
        <v>30</v>
      </c>
      <c r="O179" s="462">
        <v>0</v>
      </c>
      <c r="P179" s="461">
        <v>0</v>
      </c>
      <c r="Q179" s="461">
        <v>25</v>
      </c>
      <c r="R179" s="552">
        <v>20</v>
      </c>
      <c r="S179" s="547" t="s">
        <v>13</v>
      </c>
      <c r="T179" s="71"/>
    </row>
    <row r="180" spans="1:20" ht="25.5">
      <c r="A180" s="144"/>
      <c r="B180" s="469" t="s">
        <v>75</v>
      </c>
      <c r="C180" s="560" t="s">
        <v>122</v>
      </c>
      <c r="D180" s="551">
        <v>3</v>
      </c>
      <c r="E180" s="461">
        <v>2.2</v>
      </c>
      <c r="F180" s="544">
        <v>0.8</v>
      </c>
      <c r="G180" s="551">
        <v>3</v>
      </c>
      <c r="H180" s="461"/>
      <c r="I180" s="552" t="s">
        <v>10</v>
      </c>
      <c r="J180" s="557">
        <v>75</v>
      </c>
      <c r="K180" s="461">
        <v>75</v>
      </c>
      <c r="L180" s="552">
        <v>0</v>
      </c>
      <c r="M180" s="557">
        <v>0</v>
      </c>
      <c r="N180" s="461">
        <v>30</v>
      </c>
      <c r="O180" s="462">
        <v>0</v>
      </c>
      <c r="P180" s="461">
        <v>0</v>
      </c>
      <c r="Q180" s="461">
        <v>25</v>
      </c>
      <c r="R180" s="552">
        <v>20</v>
      </c>
      <c r="S180" s="547" t="s">
        <v>13</v>
      </c>
      <c r="T180" s="71"/>
    </row>
    <row r="181" spans="1:20" ht="25.5">
      <c r="A181" s="144"/>
      <c r="B181" s="469" t="s">
        <v>76</v>
      </c>
      <c r="C181" s="560" t="s">
        <v>122</v>
      </c>
      <c r="D181" s="551">
        <v>3</v>
      </c>
      <c r="E181" s="461">
        <v>2.2</v>
      </c>
      <c r="F181" s="544">
        <v>0.8</v>
      </c>
      <c r="G181" s="551">
        <v>3</v>
      </c>
      <c r="H181" s="461"/>
      <c r="I181" s="552" t="s">
        <v>10</v>
      </c>
      <c r="J181" s="557">
        <v>75</v>
      </c>
      <c r="K181" s="461">
        <v>75</v>
      </c>
      <c r="L181" s="552">
        <v>0</v>
      </c>
      <c r="M181" s="557">
        <v>0</v>
      </c>
      <c r="N181" s="461">
        <v>30</v>
      </c>
      <c r="O181" s="462">
        <v>0</v>
      </c>
      <c r="P181" s="461">
        <v>0</v>
      </c>
      <c r="Q181" s="461">
        <v>25</v>
      </c>
      <c r="R181" s="552">
        <v>20</v>
      </c>
      <c r="S181" s="547" t="s">
        <v>13</v>
      </c>
      <c r="T181" s="71"/>
    </row>
    <row r="182" spans="1:20" ht="25.5">
      <c r="A182" s="144"/>
      <c r="B182" s="479" t="s">
        <v>77</v>
      </c>
      <c r="C182" s="560" t="s">
        <v>122</v>
      </c>
      <c r="D182" s="551">
        <v>3</v>
      </c>
      <c r="E182" s="461">
        <v>2.2</v>
      </c>
      <c r="F182" s="544">
        <v>0.8</v>
      </c>
      <c r="G182" s="551">
        <v>3</v>
      </c>
      <c r="H182" s="461"/>
      <c r="I182" s="552" t="s">
        <v>10</v>
      </c>
      <c r="J182" s="557">
        <v>75</v>
      </c>
      <c r="K182" s="461">
        <v>75</v>
      </c>
      <c r="L182" s="552">
        <v>0</v>
      </c>
      <c r="M182" s="557">
        <v>0</v>
      </c>
      <c r="N182" s="461">
        <v>30</v>
      </c>
      <c r="O182" s="462">
        <v>0</v>
      </c>
      <c r="P182" s="461">
        <v>0</v>
      </c>
      <c r="Q182" s="461">
        <v>25</v>
      </c>
      <c r="R182" s="552">
        <v>20</v>
      </c>
      <c r="S182" s="547" t="s">
        <v>13</v>
      </c>
      <c r="T182" s="71"/>
    </row>
    <row r="183" spans="1:20" ht="25.5">
      <c r="A183" s="144"/>
      <c r="B183" s="469" t="s">
        <v>78</v>
      </c>
      <c r="C183" s="560" t="s">
        <v>122</v>
      </c>
      <c r="D183" s="551">
        <v>3</v>
      </c>
      <c r="E183" s="461">
        <v>2.2</v>
      </c>
      <c r="F183" s="544">
        <v>0.8</v>
      </c>
      <c r="G183" s="551">
        <v>3</v>
      </c>
      <c r="H183" s="461"/>
      <c r="I183" s="552" t="s">
        <v>10</v>
      </c>
      <c r="J183" s="557">
        <v>75</v>
      </c>
      <c r="K183" s="461">
        <v>75</v>
      </c>
      <c r="L183" s="552">
        <v>0</v>
      </c>
      <c r="M183" s="557">
        <v>0</v>
      </c>
      <c r="N183" s="461">
        <v>30</v>
      </c>
      <c r="O183" s="462">
        <v>0</v>
      </c>
      <c r="P183" s="461">
        <v>0</v>
      </c>
      <c r="Q183" s="461">
        <v>25</v>
      </c>
      <c r="R183" s="552">
        <v>20</v>
      </c>
      <c r="S183" s="547" t="s">
        <v>13</v>
      </c>
      <c r="T183" s="71"/>
    </row>
    <row r="184" spans="1:20" ht="25.5">
      <c r="A184" s="144"/>
      <c r="B184" s="469" t="s">
        <v>79</v>
      </c>
      <c r="C184" s="560" t="s">
        <v>122</v>
      </c>
      <c r="D184" s="551">
        <v>3</v>
      </c>
      <c r="E184" s="461">
        <v>2.2</v>
      </c>
      <c r="F184" s="544">
        <v>0.8</v>
      </c>
      <c r="G184" s="551">
        <v>3</v>
      </c>
      <c r="H184" s="461"/>
      <c r="I184" s="552" t="s">
        <v>10</v>
      </c>
      <c r="J184" s="557">
        <v>75</v>
      </c>
      <c r="K184" s="461">
        <v>75</v>
      </c>
      <c r="L184" s="552">
        <v>0</v>
      </c>
      <c r="M184" s="557">
        <v>0</v>
      </c>
      <c r="N184" s="461">
        <v>30</v>
      </c>
      <c r="O184" s="462">
        <v>0</v>
      </c>
      <c r="P184" s="461">
        <v>0</v>
      </c>
      <c r="Q184" s="461">
        <v>25</v>
      </c>
      <c r="R184" s="552">
        <v>20</v>
      </c>
      <c r="S184" s="547" t="s">
        <v>13</v>
      </c>
      <c r="T184" s="71"/>
    </row>
    <row r="185" spans="1:20" ht="36.75" customHeight="1">
      <c r="A185" s="144"/>
      <c r="B185" s="562" t="s">
        <v>80</v>
      </c>
      <c r="C185" s="560" t="s">
        <v>123</v>
      </c>
      <c r="D185" s="551">
        <v>3</v>
      </c>
      <c r="E185" s="461">
        <v>2.2</v>
      </c>
      <c r="F185" s="544">
        <v>0.8</v>
      </c>
      <c r="G185" s="551">
        <v>3</v>
      </c>
      <c r="H185" s="461"/>
      <c r="I185" s="552" t="s">
        <v>10</v>
      </c>
      <c r="J185" s="557">
        <v>75</v>
      </c>
      <c r="K185" s="461">
        <v>75</v>
      </c>
      <c r="L185" s="552">
        <v>0</v>
      </c>
      <c r="M185" s="557">
        <v>0</v>
      </c>
      <c r="N185" s="461">
        <v>30</v>
      </c>
      <c r="O185" s="462">
        <v>0</v>
      </c>
      <c r="P185" s="461">
        <v>0</v>
      </c>
      <c r="Q185" s="461">
        <v>25</v>
      </c>
      <c r="R185" s="552">
        <v>20</v>
      </c>
      <c r="S185" s="547" t="s">
        <v>13</v>
      </c>
      <c r="T185" s="71"/>
    </row>
    <row r="186" spans="1:20" ht="25.5">
      <c r="A186" s="144"/>
      <c r="B186" s="469" t="s">
        <v>81</v>
      </c>
      <c r="C186" s="560" t="s">
        <v>122</v>
      </c>
      <c r="D186" s="551">
        <v>3</v>
      </c>
      <c r="E186" s="461">
        <v>2.2</v>
      </c>
      <c r="F186" s="544">
        <v>0.8</v>
      </c>
      <c r="G186" s="551">
        <v>3</v>
      </c>
      <c r="H186" s="461"/>
      <c r="I186" s="552" t="s">
        <v>10</v>
      </c>
      <c r="J186" s="557">
        <v>75</v>
      </c>
      <c r="K186" s="461">
        <v>75</v>
      </c>
      <c r="L186" s="552">
        <v>0</v>
      </c>
      <c r="M186" s="557">
        <v>0</v>
      </c>
      <c r="N186" s="461">
        <v>30</v>
      </c>
      <c r="O186" s="462">
        <v>0</v>
      </c>
      <c r="P186" s="461">
        <v>0</v>
      </c>
      <c r="Q186" s="461">
        <v>25</v>
      </c>
      <c r="R186" s="552">
        <v>20</v>
      </c>
      <c r="S186" s="547" t="s">
        <v>13</v>
      </c>
      <c r="T186" s="71"/>
    </row>
    <row r="187" spans="1:20" ht="25.5">
      <c r="A187" s="144"/>
      <c r="B187" s="469" t="s">
        <v>82</v>
      </c>
      <c r="C187" s="560" t="s">
        <v>122</v>
      </c>
      <c r="D187" s="551">
        <v>3</v>
      </c>
      <c r="E187" s="461">
        <v>2.2</v>
      </c>
      <c r="F187" s="544">
        <v>0.8</v>
      </c>
      <c r="G187" s="551">
        <v>3</v>
      </c>
      <c r="H187" s="461"/>
      <c r="I187" s="552" t="s">
        <v>10</v>
      </c>
      <c r="J187" s="557">
        <v>75</v>
      </c>
      <c r="K187" s="461">
        <v>75</v>
      </c>
      <c r="L187" s="552">
        <v>0</v>
      </c>
      <c r="M187" s="557">
        <v>0</v>
      </c>
      <c r="N187" s="461">
        <v>30</v>
      </c>
      <c r="O187" s="462">
        <v>0</v>
      </c>
      <c r="P187" s="461">
        <v>0</v>
      </c>
      <c r="Q187" s="461">
        <v>25</v>
      </c>
      <c r="R187" s="552">
        <v>20</v>
      </c>
      <c r="S187" s="547" t="s">
        <v>13</v>
      </c>
      <c r="T187" s="71"/>
    </row>
    <row r="188" spans="1:20" ht="25.5">
      <c r="A188" s="144"/>
      <c r="B188" s="469" t="s">
        <v>83</v>
      </c>
      <c r="C188" s="560" t="s">
        <v>122</v>
      </c>
      <c r="D188" s="551">
        <v>3</v>
      </c>
      <c r="E188" s="461">
        <v>2.2</v>
      </c>
      <c r="F188" s="544">
        <v>0.8</v>
      </c>
      <c r="G188" s="551">
        <v>3</v>
      </c>
      <c r="H188" s="461"/>
      <c r="I188" s="552" t="s">
        <v>10</v>
      </c>
      <c r="J188" s="557">
        <v>75</v>
      </c>
      <c r="K188" s="461">
        <v>75</v>
      </c>
      <c r="L188" s="552">
        <v>0</v>
      </c>
      <c r="M188" s="557">
        <v>0</v>
      </c>
      <c r="N188" s="461">
        <v>30</v>
      </c>
      <c r="O188" s="462">
        <v>0</v>
      </c>
      <c r="P188" s="461">
        <v>0</v>
      </c>
      <c r="Q188" s="461">
        <v>25</v>
      </c>
      <c r="R188" s="552">
        <v>20</v>
      </c>
      <c r="S188" s="547" t="s">
        <v>13</v>
      </c>
      <c r="T188" s="71"/>
    </row>
    <row r="189" spans="1:20" ht="26.25" thickBot="1">
      <c r="A189" s="144"/>
      <c r="B189" s="470" t="s">
        <v>84</v>
      </c>
      <c r="C189" s="561" t="s">
        <v>122</v>
      </c>
      <c r="D189" s="553">
        <v>3</v>
      </c>
      <c r="E189" s="471">
        <v>2.2</v>
      </c>
      <c r="F189" s="545">
        <v>0.8</v>
      </c>
      <c r="G189" s="553">
        <v>3</v>
      </c>
      <c r="H189" s="471"/>
      <c r="I189" s="554" t="s">
        <v>10</v>
      </c>
      <c r="J189" s="558">
        <v>75</v>
      </c>
      <c r="K189" s="471">
        <v>75</v>
      </c>
      <c r="L189" s="554">
        <v>0</v>
      </c>
      <c r="M189" s="558">
        <v>0</v>
      </c>
      <c r="N189" s="471">
        <v>30</v>
      </c>
      <c r="O189" s="472">
        <v>0</v>
      </c>
      <c r="P189" s="471">
        <v>0</v>
      </c>
      <c r="Q189" s="471">
        <v>25</v>
      </c>
      <c r="R189" s="554">
        <v>20</v>
      </c>
      <c r="S189" s="548" t="s">
        <v>13</v>
      </c>
      <c r="T189" s="71"/>
    </row>
    <row r="190" spans="1:20" ht="12.75">
      <c r="A190" s="144"/>
      <c r="B190" s="144"/>
      <c r="C190" s="144"/>
      <c r="D190" s="144"/>
      <c r="E190" s="144"/>
      <c r="F190" s="144"/>
      <c r="G190" s="144"/>
      <c r="H190" s="144"/>
      <c r="I190" s="144"/>
      <c r="J190" s="144"/>
      <c r="K190" s="144"/>
      <c r="L190" s="144"/>
      <c r="M190" s="144"/>
      <c r="N190" s="144"/>
      <c r="O190" s="459"/>
      <c r="P190" s="144"/>
      <c r="Q190" s="144"/>
      <c r="R190" s="144"/>
      <c r="S190" s="458"/>
      <c r="T190" s="71"/>
    </row>
    <row r="191" spans="1:20" ht="12.75">
      <c r="A191" s="144"/>
      <c r="B191" s="144"/>
      <c r="C191" s="144"/>
      <c r="D191" s="144"/>
      <c r="E191" s="144"/>
      <c r="F191" s="144"/>
      <c r="G191" s="144"/>
      <c r="H191" s="144"/>
      <c r="I191" s="144"/>
      <c r="J191" s="144"/>
      <c r="K191" s="144"/>
      <c r="L191" s="144"/>
      <c r="M191" s="144"/>
      <c r="N191" s="144"/>
      <c r="O191" s="459"/>
      <c r="P191" s="144"/>
      <c r="Q191" s="144"/>
      <c r="R191" s="144"/>
      <c r="S191" s="458"/>
      <c r="T191" s="71"/>
    </row>
    <row r="192" spans="1:20" ht="13.5" customHeight="1">
      <c r="A192" s="144"/>
      <c r="B192" s="592" t="s">
        <v>44</v>
      </c>
      <c r="C192" s="592"/>
      <c r="D192" s="592"/>
      <c r="E192" s="592"/>
      <c r="F192" s="592"/>
      <c r="G192" s="592"/>
      <c r="H192" s="592"/>
      <c r="I192" s="592"/>
      <c r="J192" s="592"/>
      <c r="K192" s="592"/>
      <c r="L192" s="592"/>
      <c r="M192" s="592"/>
      <c r="N192" s="592"/>
      <c r="O192" s="592"/>
      <c r="P192" s="592"/>
      <c r="Q192" s="592"/>
      <c r="R192" s="592"/>
      <c r="S192" s="592"/>
      <c r="T192" s="142"/>
    </row>
    <row r="193" spans="1:20" ht="13.5" customHeight="1">
      <c r="A193" s="144"/>
      <c r="B193" s="592" t="s">
        <v>119</v>
      </c>
      <c r="C193" s="592"/>
      <c r="D193" s="592"/>
      <c r="E193" s="592"/>
      <c r="F193" s="592"/>
      <c r="G193" s="592"/>
      <c r="H193" s="592"/>
      <c r="I193" s="592"/>
      <c r="J193" s="592"/>
      <c r="K193" s="592"/>
      <c r="L193" s="592"/>
      <c r="M193" s="592"/>
      <c r="N193" s="592"/>
      <c r="O193" s="592"/>
      <c r="P193" s="592"/>
      <c r="Q193" s="592"/>
      <c r="R193" s="592"/>
      <c r="S193" s="592"/>
      <c r="T193" s="142"/>
    </row>
    <row r="194" spans="1:20" ht="13.5" customHeight="1">
      <c r="A194" s="144"/>
      <c r="B194" s="592" t="s">
        <v>120</v>
      </c>
      <c r="C194" s="592"/>
      <c r="D194" s="592"/>
      <c r="E194" s="592"/>
      <c r="F194" s="592"/>
      <c r="G194" s="592"/>
      <c r="H194" s="592"/>
      <c r="I194" s="592"/>
      <c r="J194" s="592"/>
      <c r="K194" s="592"/>
      <c r="L194" s="592"/>
      <c r="M194" s="592"/>
      <c r="N194" s="592"/>
      <c r="O194" s="592"/>
      <c r="P194" s="592"/>
      <c r="Q194" s="592"/>
      <c r="R194" s="592"/>
      <c r="S194" s="592"/>
      <c r="T194" s="142"/>
    </row>
    <row r="195" spans="2:19" ht="12" customHeight="1">
      <c r="B195" s="592" t="s">
        <v>86</v>
      </c>
      <c r="C195" s="592"/>
      <c r="D195" s="592"/>
      <c r="E195" s="592"/>
      <c r="F195" s="592"/>
      <c r="G195" s="592"/>
      <c r="H195" s="592"/>
      <c r="I195" s="592"/>
      <c r="J195" s="592"/>
      <c r="K195" s="592"/>
      <c r="L195" s="592"/>
      <c r="M195" s="592"/>
      <c r="N195" s="592"/>
      <c r="O195" s="592"/>
      <c r="P195" s="592"/>
      <c r="Q195" s="592"/>
      <c r="R195" s="592"/>
      <c r="S195" s="592"/>
    </row>
    <row r="199" spans="1:20" ht="12.75">
      <c r="A199" s="6"/>
      <c r="D199" s="6"/>
      <c r="E199" s="6"/>
      <c r="F199" s="6"/>
      <c r="G199" s="6"/>
      <c r="H199" s="6"/>
      <c r="I199" s="6"/>
      <c r="J199" s="6"/>
      <c r="K199" s="6"/>
      <c r="L199" s="6"/>
      <c r="M199" s="175"/>
      <c r="O199" s="175"/>
      <c r="Q199" s="6"/>
      <c r="R199" s="6"/>
      <c r="S199" s="6"/>
      <c r="T199" s="6"/>
    </row>
    <row r="204" spans="1:20" ht="12.75">
      <c r="A204" s="6"/>
      <c r="D204" s="6"/>
      <c r="E204" s="6"/>
      <c r="F204" s="6"/>
      <c r="G204" s="6"/>
      <c r="H204" s="6"/>
      <c r="I204" s="6"/>
      <c r="J204" s="6"/>
      <c r="K204" s="6"/>
      <c r="L204" s="6"/>
      <c r="P204" s="175"/>
      <c r="Q204" s="6"/>
      <c r="R204" s="6"/>
      <c r="S204" s="6"/>
      <c r="T204" s="6"/>
    </row>
  </sheetData>
  <sheetProtection/>
  <mergeCells count="71">
    <mergeCell ref="A124:B124"/>
    <mergeCell ref="B125:S125"/>
    <mergeCell ref="B90:S90"/>
    <mergeCell ref="A123:B123"/>
    <mergeCell ref="J97:L101"/>
    <mergeCell ref="D96:F96"/>
    <mergeCell ref="B91:S91"/>
    <mergeCell ref="B93:S93"/>
    <mergeCell ref="F97:F101"/>
    <mergeCell ref="M97:Q97"/>
    <mergeCell ref="R97:R101"/>
    <mergeCell ref="B94:D95"/>
    <mergeCell ref="J96:R96"/>
    <mergeCell ref="B92:S92"/>
    <mergeCell ref="E97:E101"/>
    <mergeCell ref="A88:B88"/>
    <mergeCell ref="A89:B89"/>
    <mergeCell ref="A2:R2"/>
    <mergeCell ref="D10:F10"/>
    <mergeCell ref="A44:B44"/>
    <mergeCell ref="A3:R3"/>
    <mergeCell ref="J10:R10"/>
    <mergeCell ref="R11:R15"/>
    <mergeCell ref="M11:Q11"/>
    <mergeCell ref="A85:B85"/>
    <mergeCell ref="F11:F15"/>
    <mergeCell ref="E11:E15"/>
    <mergeCell ref="J11:L15"/>
    <mergeCell ref="A45:B45"/>
    <mergeCell ref="B47:S47"/>
    <mergeCell ref="B48:S48"/>
    <mergeCell ref="B46:S46"/>
    <mergeCell ref="A84:B84"/>
    <mergeCell ref="R52:R56"/>
    <mergeCell ref="M52:Q52"/>
    <mergeCell ref="E52:E56"/>
    <mergeCell ref="F52:F56"/>
    <mergeCell ref="B49:S49"/>
    <mergeCell ref="J51:R51"/>
    <mergeCell ref="D51:F51"/>
    <mergeCell ref="J52:L56"/>
    <mergeCell ref="B126:S126"/>
    <mergeCell ref="B127:S127"/>
    <mergeCell ref="B128:S128"/>
    <mergeCell ref="A159:B159"/>
    <mergeCell ref="M133:Q133"/>
    <mergeCell ref="B130:D131"/>
    <mergeCell ref="F133:F137"/>
    <mergeCell ref="R133:R137"/>
    <mergeCell ref="J133:L137"/>
    <mergeCell ref="D132:F132"/>
    <mergeCell ref="B195:S195"/>
    <mergeCell ref="B192:S192"/>
    <mergeCell ref="B193:S193"/>
    <mergeCell ref="B194:S194"/>
    <mergeCell ref="F169:F173"/>
    <mergeCell ref="D168:F168"/>
    <mergeCell ref="J168:R168"/>
    <mergeCell ref="E169:E173"/>
    <mergeCell ref="M169:Q169"/>
    <mergeCell ref="R169:R173"/>
    <mergeCell ref="J169:L169"/>
    <mergeCell ref="J170:J173"/>
    <mergeCell ref="K170:K173"/>
    <mergeCell ref="L170:L173"/>
    <mergeCell ref="B161:S161"/>
    <mergeCell ref="J132:R132"/>
    <mergeCell ref="E133:E137"/>
    <mergeCell ref="A162:B162"/>
    <mergeCell ref="A163:B163"/>
    <mergeCell ref="A160:B160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2" r:id="rId1"/>
  <headerFooter alignWithMargins="0">
    <oddFooter>&amp;CStrona &amp;P z &amp;N</oddFooter>
  </headerFooter>
  <rowBreaks count="4" manualBreakCount="4">
    <brk id="49" max="255" man="1"/>
    <brk id="93" max="255" man="1"/>
    <brk id="156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UWM-WGiGP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Radosław Wiśniewski</dc:creator>
  <cp:keywords/>
  <dc:description/>
  <cp:lastModifiedBy>Paulina Szadurska</cp:lastModifiedBy>
  <cp:lastPrinted>2015-04-18T08:27:21Z</cp:lastPrinted>
  <dcterms:created xsi:type="dcterms:W3CDTF">2011-01-21T15:27:40Z</dcterms:created>
  <dcterms:modified xsi:type="dcterms:W3CDTF">2020-02-20T11:31:23Z</dcterms:modified>
  <cp:category/>
  <cp:version/>
  <cp:contentType/>
  <cp:contentStatus/>
</cp:coreProperties>
</file>